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72.20.1.102\０７年度\03_広域サポートセンター\15_【物産展】商工会物産展開催による販売機会の創出及び販売力の強化を支援\02_物産展\01_伺書\070799 ご当地弁当コーナー募集\"/>
    </mc:Choice>
  </mc:AlternateContent>
  <xr:revisionPtr revIDLastSave="0" documentId="13_ncr:1_{5F10BD5E-ED25-440B-8351-B1587D2FF2F1}" xr6:coauthVersionLast="47" xr6:coauthVersionMax="47" xr10:uidLastSave="{00000000-0000-0000-0000-000000000000}"/>
  <bookViews>
    <workbookView xWindow="-120" yWindow="-120" windowWidth="29040" windowHeight="15720" xr2:uid="{E5050E3F-AFA5-4D15-9852-D44169B6C05E}"/>
  </bookViews>
  <sheets>
    <sheet name="①基本情報" sheetId="1" r:id="rId1"/>
    <sheet name="②出品リスト" sheetId="3" r:id="rId2"/>
    <sheet name="③商品画像" sheetId="4" r:id="rId3"/>
  </sheets>
  <definedNames>
    <definedName name="_xlnm.Print_Area" localSheetId="0">①基本情報!$A$1:$B$40</definedName>
    <definedName name="_xlnm.Print_Area" localSheetId="1">②出品リスト!$A$1:$AN$17</definedName>
    <definedName name="_xlnm.Print_Titles" localSheetId="2">③商品画像!$3:$4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 i="3" l="1"/>
  <c r="N3" i="3"/>
  <c r="C3" i="3"/>
  <c r="U5" i="1" l="1"/>
  <c r="T5" i="1"/>
  <c r="S5" i="1"/>
  <c r="R5" i="1"/>
  <c r="D5" i="1"/>
  <c r="Q5" i="1"/>
  <c r="P5" i="1"/>
  <c r="O5" i="1"/>
  <c r="N5" i="1"/>
  <c r="M5" i="1"/>
  <c r="L5" i="1"/>
  <c r="K5" i="1"/>
  <c r="J5" i="1"/>
  <c r="I5" i="1"/>
  <c r="H5" i="1"/>
  <c r="G5" i="1"/>
  <c r="E5" i="1"/>
  <c r="B43" i="4"/>
  <c r="B39" i="4"/>
  <c r="B35" i="4"/>
  <c r="B31" i="4"/>
  <c r="B27" i="4"/>
  <c r="B23" i="4"/>
  <c r="B19" i="4"/>
  <c r="B15" i="4"/>
  <c r="B11" i="4"/>
  <c r="B4" i="4"/>
  <c r="B3" i="4"/>
  <c r="B7" i="4"/>
</calcChain>
</file>

<file path=xl/sharedStrings.xml><?xml version="1.0" encoding="utf-8"?>
<sst xmlns="http://schemas.openxmlformats.org/spreadsheetml/2006/main" count="194" uniqueCount="163">
  <si>
    <t>所属商工会</t>
    <rPh sb="0" eb="5">
      <t>ショゾクショウコウカイ</t>
    </rPh>
    <phoneticPr fontId="1"/>
  </si>
  <si>
    <t>事業所名</t>
    <rPh sb="0" eb="4">
      <t>ジギョウショメイ</t>
    </rPh>
    <phoneticPr fontId="1"/>
  </si>
  <si>
    <t>よみがな</t>
    <phoneticPr fontId="1"/>
  </si>
  <si>
    <t>屋号</t>
    <rPh sb="0" eb="2">
      <t>ヤゴウ</t>
    </rPh>
    <phoneticPr fontId="1"/>
  </si>
  <si>
    <t>事業所住所</t>
    <rPh sb="0" eb="3">
      <t>ジギョウショ</t>
    </rPh>
    <rPh sb="3" eb="5">
      <t>ジュウショ</t>
    </rPh>
    <phoneticPr fontId="1"/>
  </si>
  <si>
    <t>事業所TEL</t>
    <rPh sb="0" eb="3">
      <t>ジギョウショ</t>
    </rPh>
    <phoneticPr fontId="1"/>
  </si>
  <si>
    <t>事業所FAX</t>
    <rPh sb="0" eb="3">
      <t>ジギョウショ</t>
    </rPh>
    <phoneticPr fontId="1"/>
  </si>
  <si>
    <t>事業所メールアドレス</t>
    <rPh sb="0" eb="3">
      <t>ジギョウショ</t>
    </rPh>
    <phoneticPr fontId="1"/>
  </si>
  <si>
    <t>ご担当者名</t>
    <rPh sb="1" eb="4">
      <t>タントウシャ</t>
    </rPh>
    <rPh sb="4" eb="5">
      <t>メイ</t>
    </rPh>
    <phoneticPr fontId="1"/>
  </si>
  <si>
    <t>ご担当者携帯</t>
    <rPh sb="1" eb="4">
      <t>タントウシャ</t>
    </rPh>
    <rPh sb="4" eb="6">
      <t>ケイタイ</t>
    </rPh>
    <phoneticPr fontId="1"/>
  </si>
  <si>
    <t>天満屋への催事出店実績</t>
    <rPh sb="0" eb="3">
      <t>テンマヤ</t>
    </rPh>
    <rPh sb="5" eb="7">
      <t>サイジ</t>
    </rPh>
    <rPh sb="7" eb="9">
      <t>シュッテン</t>
    </rPh>
    <rPh sb="9" eb="11">
      <t>ジッセキ</t>
    </rPh>
    <phoneticPr fontId="1"/>
  </si>
  <si>
    <t>品名</t>
    <rPh sb="0" eb="2">
      <t>ヒンメイ</t>
    </rPh>
    <phoneticPr fontId="1"/>
  </si>
  <si>
    <t>小麦</t>
    <rPh sb="0" eb="2">
      <t>コムギ</t>
    </rPh>
    <phoneticPr fontId="2"/>
  </si>
  <si>
    <t>卵</t>
    <rPh sb="0" eb="1">
      <t>タマゴ</t>
    </rPh>
    <phoneticPr fontId="2"/>
  </si>
  <si>
    <t>そば</t>
    <phoneticPr fontId="2"/>
  </si>
  <si>
    <t>落花生</t>
    <rPh sb="0" eb="3">
      <t>ラッカセイ</t>
    </rPh>
    <phoneticPr fontId="2"/>
  </si>
  <si>
    <t>えび</t>
    <phoneticPr fontId="2"/>
  </si>
  <si>
    <t>かに</t>
    <phoneticPr fontId="2"/>
  </si>
  <si>
    <t>あわび</t>
    <phoneticPr fontId="2"/>
  </si>
  <si>
    <t>いか</t>
    <phoneticPr fontId="2"/>
  </si>
  <si>
    <t>いくら</t>
    <phoneticPr fontId="2"/>
  </si>
  <si>
    <t>バナナ</t>
    <phoneticPr fontId="2"/>
  </si>
  <si>
    <t>さけ</t>
    <phoneticPr fontId="2"/>
  </si>
  <si>
    <t>さば</t>
    <phoneticPr fontId="2"/>
  </si>
  <si>
    <t>牛肉</t>
    <rPh sb="0" eb="2">
      <t>ギュウニク</t>
    </rPh>
    <phoneticPr fontId="2"/>
  </si>
  <si>
    <t>鶏肉</t>
    <rPh sb="0" eb="2">
      <t>トリニク</t>
    </rPh>
    <phoneticPr fontId="2"/>
  </si>
  <si>
    <t>豚肉</t>
    <rPh sb="0" eb="2">
      <t>ブタニク</t>
    </rPh>
    <phoneticPr fontId="2"/>
  </si>
  <si>
    <t>くるみ</t>
    <phoneticPr fontId="2"/>
  </si>
  <si>
    <t>大豆</t>
    <rPh sb="0" eb="2">
      <t>ダイズ</t>
    </rPh>
    <phoneticPr fontId="2"/>
  </si>
  <si>
    <t>オレンジ</t>
    <phoneticPr fontId="2"/>
  </si>
  <si>
    <t>キウイフルーツ</t>
    <phoneticPr fontId="2"/>
  </si>
  <si>
    <t>もも</t>
    <phoneticPr fontId="2"/>
  </si>
  <si>
    <t>やまいも</t>
    <phoneticPr fontId="2"/>
  </si>
  <si>
    <t>カシューナッツ</t>
    <phoneticPr fontId="2"/>
  </si>
  <si>
    <t>ごま</t>
    <phoneticPr fontId="2"/>
  </si>
  <si>
    <t>ゼラチン</t>
    <phoneticPr fontId="2"/>
  </si>
  <si>
    <t>規格</t>
    <rPh sb="0" eb="2">
      <t>キカク</t>
    </rPh>
    <phoneticPr fontId="1"/>
  </si>
  <si>
    <t>保管
温度帯</t>
    <rPh sb="0" eb="2">
      <t>ホカン</t>
    </rPh>
    <rPh sb="3" eb="5">
      <t>オンド</t>
    </rPh>
    <rPh sb="5" eb="6">
      <t>タイ</t>
    </rPh>
    <phoneticPr fontId="2"/>
  </si>
  <si>
    <t>№</t>
    <phoneticPr fontId="1"/>
  </si>
  <si>
    <t>賞味/消費
期限の日数</t>
    <rPh sb="0" eb="2">
      <t>ショウミ</t>
    </rPh>
    <rPh sb="3" eb="5">
      <t>ショウヒ</t>
    </rPh>
    <rPh sb="6" eb="8">
      <t>キゲン</t>
    </rPh>
    <rPh sb="9" eb="11">
      <t>ニッスウ</t>
    </rPh>
    <phoneticPr fontId="2"/>
  </si>
  <si>
    <t>例</t>
    <rPh sb="0" eb="1">
      <t>レイ</t>
    </rPh>
    <phoneticPr fontId="1"/>
  </si>
  <si>
    <t>○○弁当</t>
    <rPh sb="2" eb="4">
      <t>ベントウ</t>
    </rPh>
    <phoneticPr fontId="1"/>
  </si>
  <si>
    <t>1折</t>
    <rPh sb="1" eb="2">
      <t>オリ</t>
    </rPh>
    <phoneticPr fontId="1"/>
  </si>
  <si>
    <t>○</t>
  </si>
  <si>
    <t>123456789101</t>
    <phoneticPr fontId="1"/>
  </si>
  <si>
    <t>1日</t>
    <rPh sb="1" eb="2">
      <t>ニチ</t>
    </rPh>
    <phoneticPr fontId="1"/>
  </si>
  <si>
    <t>米、豚肉</t>
    <rPh sb="0" eb="1">
      <t>コメ</t>
    </rPh>
    <rPh sb="2" eb="4">
      <t>ブタニク</t>
    </rPh>
    <phoneticPr fontId="1"/>
  </si>
  <si>
    <t>岡山県産
素材の
主な原材料
（あれば）</t>
    <rPh sb="0" eb="4">
      <t>オカヤマケンサン</t>
    </rPh>
    <rPh sb="5" eb="7">
      <t>ソザイ</t>
    </rPh>
    <rPh sb="9" eb="10">
      <t>オモ</t>
    </rPh>
    <rPh sb="11" eb="14">
      <t>ゲンザイリョウ</t>
    </rPh>
    <phoneticPr fontId="1"/>
  </si>
  <si>
    <t>屋号</t>
    <rPh sb="0" eb="2">
      <t>ヤゴウ</t>
    </rPh>
    <phoneticPr fontId="1"/>
  </si>
  <si>
    <t>事業所名</t>
    <rPh sb="0" eb="4">
      <t>ジギョウショメイ</t>
    </rPh>
    <phoneticPr fontId="1"/>
  </si>
  <si>
    <t>商工会</t>
    <rPh sb="0" eb="3">
      <t>ショウコウカイ</t>
    </rPh>
    <phoneticPr fontId="1"/>
  </si>
  <si>
    <t>よみがな</t>
    <phoneticPr fontId="1"/>
  </si>
  <si>
    <t>帳合先</t>
    <rPh sb="0" eb="3">
      <t>チョウアイサキ</t>
    </rPh>
    <phoneticPr fontId="1"/>
  </si>
  <si>
    <t>催事名称</t>
    <rPh sb="0" eb="2">
      <t>サイジ</t>
    </rPh>
    <rPh sb="2" eb="4">
      <t>メイショウ</t>
    </rPh>
    <phoneticPr fontId="1"/>
  </si>
  <si>
    <t>開催期間</t>
    <rPh sb="0" eb="4">
      <t>カイサイキカン</t>
    </rPh>
    <phoneticPr fontId="1"/>
  </si>
  <si>
    <t>開催場所</t>
    <rPh sb="0" eb="2">
      <t>カイサイ</t>
    </rPh>
    <rPh sb="2" eb="4">
      <t>バショ</t>
    </rPh>
    <phoneticPr fontId="1"/>
  </si>
  <si>
    <t>天満屋岡山本店　７階催事会場</t>
    <rPh sb="0" eb="3">
      <t>テンマヤ</t>
    </rPh>
    <rPh sb="3" eb="7">
      <t>オカヤマホンテン</t>
    </rPh>
    <rPh sb="9" eb="10">
      <t>カイ</t>
    </rPh>
    <rPh sb="10" eb="14">
      <t>サイジカイジョウ</t>
    </rPh>
    <phoneticPr fontId="1"/>
  </si>
  <si>
    <t>取引口座について</t>
    <rPh sb="0" eb="4">
      <t>トリヒキコウザ</t>
    </rPh>
    <phoneticPr fontId="1"/>
  </si>
  <si>
    <t>岡山北商工会</t>
  </si>
  <si>
    <t>岡山西商工会</t>
  </si>
  <si>
    <t>岡山南商工会</t>
  </si>
  <si>
    <t>吉備中央町商工会</t>
  </si>
  <si>
    <t>瀬戸内市商工会</t>
  </si>
  <si>
    <t>赤磐商工会</t>
  </si>
  <si>
    <t>備前東商工会</t>
  </si>
  <si>
    <t>和気商工会</t>
  </si>
  <si>
    <t>つくぼ商工会</t>
  </si>
  <si>
    <t>総社吉備路商工会</t>
  </si>
  <si>
    <t>真備船穂商工会</t>
  </si>
  <si>
    <t>浅口商工会</t>
  </si>
  <si>
    <t>備中西商工会</t>
  </si>
  <si>
    <t>備北商工会</t>
  </si>
  <si>
    <t>阿哲商工会</t>
  </si>
  <si>
    <t>真庭商工会</t>
  </si>
  <si>
    <t>作州津山商工会</t>
  </si>
  <si>
    <t>鏡野町商工会</t>
  </si>
  <si>
    <t>久米郡商工会</t>
  </si>
  <si>
    <t>みまさか商工会</t>
  </si>
  <si>
    <t>令和７年１０月１５日（水）～１９日（日）の５日間</t>
    <rPh sb="0" eb="2">
      <t>レイワ</t>
    </rPh>
    <rPh sb="3" eb="4">
      <t>ネン</t>
    </rPh>
    <rPh sb="6" eb="7">
      <t>ガツ</t>
    </rPh>
    <rPh sb="9" eb="10">
      <t>ニチ</t>
    </rPh>
    <rPh sb="11" eb="12">
      <t>スイ</t>
    </rPh>
    <rPh sb="16" eb="17">
      <t>ニチ</t>
    </rPh>
    <rPh sb="18" eb="19">
      <t>ニチ</t>
    </rPh>
    <rPh sb="22" eb="24">
      <t>ニチカン</t>
    </rPh>
    <phoneticPr fontId="1"/>
  </si>
  <si>
    <t>申込書入力日</t>
    <rPh sb="0" eb="3">
      <t>モウシコミショ</t>
    </rPh>
    <rPh sb="3" eb="6">
      <t>ニュウリョクビ</t>
    </rPh>
    <phoneticPr fontId="1"/>
  </si>
  <si>
    <t>令和７年　　月　　日</t>
    <rPh sb="0" eb="2">
      <t>レイワ</t>
    </rPh>
    <rPh sb="3" eb="4">
      <t>ネン</t>
    </rPh>
    <rPh sb="6" eb="7">
      <t>ガツ</t>
    </rPh>
    <rPh sb="9" eb="10">
      <t>ニチ</t>
    </rPh>
    <phoneticPr fontId="1"/>
  </si>
  <si>
    <t>出品№１</t>
    <rPh sb="0" eb="2">
      <t>シュッピン</t>
    </rPh>
    <phoneticPr fontId="1"/>
  </si>
  <si>
    <t>一括表示
画像</t>
    <rPh sb="0" eb="4">
      <t>イッカツヒョウジ</t>
    </rPh>
    <rPh sb="5" eb="7">
      <t>ガゾウ</t>
    </rPh>
    <phoneticPr fontId="1"/>
  </si>
  <si>
    <t>出品№２</t>
    <rPh sb="0" eb="2">
      <t>シュッピン</t>
    </rPh>
    <phoneticPr fontId="1"/>
  </si>
  <si>
    <t>出品№３</t>
    <rPh sb="0" eb="2">
      <t>シュッピン</t>
    </rPh>
    <phoneticPr fontId="1"/>
  </si>
  <si>
    <t>出品№４</t>
    <rPh sb="0" eb="2">
      <t>シュッピン</t>
    </rPh>
    <phoneticPr fontId="1"/>
  </si>
  <si>
    <t>出品№５</t>
    <rPh sb="0" eb="2">
      <t>シュッピン</t>
    </rPh>
    <phoneticPr fontId="1"/>
  </si>
  <si>
    <t>出品№６</t>
    <rPh sb="0" eb="2">
      <t>シュッピン</t>
    </rPh>
    <phoneticPr fontId="1"/>
  </si>
  <si>
    <t>出品№７</t>
    <rPh sb="0" eb="2">
      <t>シュッピン</t>
    </rPh>
    <phoneticPr fontId="1"/>
  </si>
  <si>
    <t>出品№８</t>
    <rPh sb="0" eb="2">
      <t>シュッピン</t>
    </rPh>
    <phoneticPr fontId="1"/>
  </si>
  <si>
    <t>出品№９</t>
    <rPh sb="0" eb="2">
      <t>シュッピン</t>
    </rPh>
    <phoneticPr fontId="1"/>
  </si>
  <si>
    <t>出品№10</t>
    <rPh sb="0" eb="2">
      <t>シュッピン</t>
    </rPh>
    <phoneticPr fontId="1"/>
  </si>
  <si>
    <t>「オールおかやま」商工会マルシェin岡山天満屋</t>
    <rPh sb="9" eb="12">
      <t>ショウコウカイ</t>
    </rPh>
    <rPh sb="18" eb="23">
      <t>オカヤマテンマヤ</t>
    </rPh>
    <phoneticPr fontId="1"/>
  </si>
  <si>
    <t>商№</t>
    <rPh sb="0" eb="1">
      <t>ショウ</t>
    </rPh>
    <phoneticPr fontId="1"/>
  </si>
  <si>
    <t>分類</t>
    <rPh sb="0" eb="2">
      <t>ブンルイ</t>
    </rPh>
    <phoneticPr fontId="1"/>
  </si>
  <si>
    <t>住所</t>
    <rPh sb="0" eb="2">
      <t>ジュウショ</t>
    </rPh>
    <phoneticPr fontId="1"/>
  </si>
  <si>
    <t>TEL</t>
    <phoneticPr fontId="1"/>
  </si>
  <si>
    <t>FAX</t>
    <phoneticPr fontId="1"/>
  </si>
  <si>
    <t>E-mail</t>
    <phoneticPr fontId="1"/>
  </si>
  <si>
    <t>担当者名</t>
    <rPh sb="0" eb="3">
      <t>タントウシャ</t>
    </rPh>
    <rPh sb="3" eb="4">
      <t>メイ</t>
    </rPh>
    <phoneticPr fontId="1"/>
  </si>
  <si>
    <t>担当者携帯</t>
    <rPh sb="0" eb="3">
      <t>タントウシャ</t>
    </rPh>
    <rPh sb="3" eb="5">
      <t>ケイタイ</t>
    </rPh>
    <phoneticPr fontId="1"/>
  </si>
  <si>
    <r>
      <t xml:space="preserve">販売価格
</t>
    </r>
    <r>
      <rPr>
        <b/>
        <sz val="12"/>
        <color rgb="FFFF0000"/>
        <rFont val="游ゴシック"/>
        <family val="3"/>
        <charset val="128"/>
        <scheme val="minor"/>
      </rPr>
      <t>(税込)</t>
    </r>
    <rPh sb="0" eb="4">
      <t>ハンバイカカク</t>
    </rPh>
    <rPh sb="6" eb="8">
      <t>ゼイコ</t>
    </rPh>
    <phoneticPr fontId="1"/>
  </si>
  <si>
    <t>実績</t>
    <rPh sb="0" eb="2">
      <t>ジッセキ</t>
    </rPh>
    <phoneticPr fontId="1"/>
  </si>
  <si>
    <t>取引口座</t>
    <rPh sb="0" eb="4">
      <t>トリヒキコウザ</t>
    </rPh>
    <phoneticPr fontId="1"/>
  </si>
  <si>
    <t>＜別紙１＞</t>
    <rPh sb="1" eb="3">
      <t>ベッシ</t>
    </rPh>
    <phoneticPr fontId="1"/>
  </si>
  <si>
    <t>＜別紙２＞</t>
    <rPh sb="1" eb="3">
      <t>ベッシ</t>
    </rPh>
    <phoneticPr fontId="1"/>
  </si>
  <si>
    <t>＜別紙３＞</t>
    <rPh sb="1" eb="3">
      <t>ベッシ</t>
    </rPh>
    <phoneticPr fontId="1"/>
  </si>
  <si>
    <t>協力は可能です</t>
    <rPh sb="0" eb="2">
      <t>キョウリョク</t>
    </rPh>
    <rPh sb="3" eb="5">
      <t>カノウ</t>
    </rPh>
    <phoneticPr fontId="1"/>
  </si>
  <si>
    <t>特定原材料（８品目）</t>
    <rPh sb="0" eb="5">
      <t>トクテイゲンザイリョウ</t>
    </rPh>
    <rPh sb="7" eb="9">
      <t>ヒンモク</t>
    </rPh>
    <phoneticPr fontId="2"/>
  </si>
  <si>
    <t>乳（乳製品）</t>
    <rPh sb="0" eb="1">
      <t>ニュウ</t>
    </rPh>
    <rPh sb="2" eb="5">
      <t>ニュウセイヒン</t>
    </rPh>
    <phoneticPr fontId="2"/>
  </si>
  <si>
    <t>アーモンド</t>
    <phoneticPr fontId="2"/>
  </si>
  <si>
    <t>マカダミアナッツ</t>
    <phoneticPr fontId="2"/>
  </si>
  <si>
    <t>りんご</t>
    <phoneticPr fontId="1"/>
  </si>
  <si>
    <t>特定原材料に準ずるもの（２０品目）</t>
    <rPh sb="0" eb="5">
      <t>トクテイゲンザイリョウ</t>
    </rPh>
    <rPh sb="6" eb="7">
      <t>ジュン</t>
    </rPh>
    <rPh sb="14" eb="16">
      <t>ヒンモク</t>
    </rPh>
    <phoneticPr fontId="2"/>
  </si>
  <si>
    <t>商工会</t>
    <rPh sb="0" eb="3">
      <t>ショウコウカイ</t>
    </rPh>
    <phoneticPr fontId="1"/>
  </si>
  <si>
    <t>無し（今回が初出店）</t>
    <phoneticPr fontId="1"/>
  </si>
  <si>
    <t>あり（出店経験あり）</t>
    <phoneticPr fontId="1"/>
  </si>
  <si>
    <t>出店実績</t>
    <rPh sb="0" eb="4">
      <t>シュッテンジッセキ</t>
    </rPh>
    <phoneticPr fontId="1"/>
  </si>
  <si>
    <t>省略表記</t>
    <rPh sb="0" eb="4">
      <t>ショウリャクヒョウキ</t>
    </rPh>
    <phoneticPr fontId="1"/>
  </si>
  <si>
    <t>あり</t>
    <phoneticPr fontId="1"/>
  </si>
  <si>
    <t>無し</t>
    <rPh sb="0" eb="1">
      <t>ナ</t>
    </rPh>
    <phoneticPr fontId="1"/>
  </si>
  <si>
    <t>取引口座</t>
    <rPh sb="0" eb="4">
      <t>トリヒキコウザ</t>
    </rPh>
    <phoneticPr fontId="1"/>
  </si>
  <si>
    <t>直接取引</t>
    <phoneticPr fontId="1"/>
  </si>
  <si>
    <t>帳合（帳合先を以下に記入ください）</t>
    <phoneticPr fontId="1"/>
  </si>
  <si>
    <t>直接取引</t>
    <rPh sb="0" eb="2">
      <t>チョクセツ</t>
    </rPh>
    <rPh sb="2" eb="4">
      <t>トリヒキ</t>
    </rPh>
    <phoneticPr fontId="1"/>
  </si>
  <si>
    <t>帳合</t>
    <rPh sb="0" eb="2">
      <t>チョウアイ</t>
    </rPh>
    <phoneticPr fontId="1"/>
  </si>
  <si>
    <t>学生参加</t>
    <rPh sb="0" eb="2">
      <t>ガクセイ</t>
    </rPh>
    <rPh sb="2" eb="4">
      <t>サンカ</t>
    </rPh>
    <phoneticPr fontId="1"/>
  </si>
  <si>
    <t>可能</t>
    <rPh sb="0" eb="2">
      <t>カノウ</t>
    </rPh>
    <phoneticPr fontId="1"/>
  </si>
  <si>
    <t>不可</t>
    <rPh sb="0" eb="2">
      <t>フカ</t>
    </rPh>
    <phoneticPr fontId="1"/>
  </si>
  <si>
    <t>屋号よみがな</t>
    <rPh sb="0" eb="2">
      <t>ヤゴウ</t>
    </rPh>
    <phoneticPr fontId="1"/>
  </si>
  <si>
    <t>事業所名よみがな</t>
    <rPh sb="0" eb="3">
      <t>ジギョウショ</t>
    </rPh>
    <rPh sb="3" eb="4">
      <t>メイ</t>
    </rPh>
    <phoneticPr fontId="1"/>
  </si>
  <si>
    <t>担当者よみがな</t>
    <rPh sb="0" eb="3">
      <t>タントウシャ</t>
    </rPh>
    <phoneticPr fontId="1"/>
  </si>
  <si>
    <t>帳合先</t>
    <rPh sb="0" eb="2">
      <t>チョウアイ</t>
    </rPh>
    <rPh sb="2" eb="3">
      <t>サキ</t>
    </rPh>
    <phoneticPr fontId="1"/>
  </si>
  <si>
    <t>▼県連管理表</t>
    <rPh sb="1" eb="5">
      <t>ケンレンカンリ</t>
    </rPh>
    <rPh sb="5" eb="6">
      <t>ヒョウ</t>
    </rPh>
    <phoneticPr fontId="1"/>
  </si>
  <si>
    <t>（１）事業所情報を入力ください</t>
    <rPh sb="3" eb="6">
      <t>ジギョウショ</t>
    </rPh>
    <rPh sb="6" eb="8">
      <t>ジョウホウ</t>
    </rPh>
    <rPh sb="9" eb="11">
      <t>ニュウリョク</t>
    </rPh>
    <phoneticPr fontId="1"/>
  </si>
  <si>
    <t>（２）本マルシェご担当者様の情報を入力ください</t>
    <rPh sb="3" eb="4">
      <t>ホン</t>
    </rPh>
    <rPh sb="9" eb="12">
      <t>タントウシャ</t>
    </rPh>
    <rPh sb="12" eb="13">
      <t>サマ</t>
    </rPh>
    <rPh sb="14" eb="16">
      <t>ジョウホウ</t>
    </rPh>
    <rPh sb="17" eb="19">
      <t>ニュウリョク</t>
    </rPh>
    <phoneticPr fontId="1"/>
  </si>
  <si>
    <t>即売</t>
    <rPh sb="0" eb="2">
      <t>ソクバイ</t>
    </rPh>
    <phoneticPr fontId="1"/>
  </si>
  <si>
    <t>販売していない</t>
    <rPh sb="0" eb="2">
      <t>ハンバイ</t>
    </rPh>
    <phoneticPr fontId="1"/>
  </si>
  <si>
    <t>自社</t>
    <rPh sb="0" eb="2">
      <t>ジシャ</t>
    </rPh>
    <phoneticPr fontId="1"/>
  </si>
  <si>
    <t>○○市○○町1-2-3</t>
    <rPh sb="2" eb="3">
      <t>シ</t>
    </rPh>
    <rPh sb="5" eb="6">
      <t>チョウ</t>
    </rPh>
    <phoneticPr fontId="1"/>
  </si>
  <si>
    <r>
      <rPr>
        <b/>
        <sz val="12"/>
        <rFont val="游ゴシック"/>
        <family val="3"/>
        <charset val="128"/>
        <scheme val="minor"/>
      </rPr>
      <t xml:space="preserve">JANコード
</t>
    </r>
    <r>
      <rPr>
        <sz val="12"/>
        <rFont val="游ゴシック"/>
        <family val="3"/>
        <charset val="128"/>
        <scheme val="minor"/>
      </rPr>
      <t xml:space="preserve">
</t>
    </r>
    <r>
      <rPr>
        <sz val="11"/>
        <rFont val="游ゴシック"/>
        <family val="3"/>
        <charset val="128"/>
        <scheme val="minor"/>
      </rPr>
      <t>※JANコードが無い商品は「無し」と入力ください</t>
    </r>
    <rPh sb="16" eb="17">
      <t>ナ</t>
    </rPh>
    <rPh sb="18" eb="20">
      <t>ショウヒン</t>
    </rPh>
    <rPh sb="22" eb="23">
      <t>ナ</t>
    </rPh>
    <rPh sb="26" eb="28">
      <t>ニュウリョク</t>
    </rPh>
    <phoneticPr fontId="2"/>
  </si>
  <si>
    <t>現在、「天満屋岡山本店」で販売している商品か否か</t>
    <rPh sb="0" eb="2">
      <t>ゲンザイ</t>
    </rPh>
    <rPh sb="4" eb="11">
      <t>テンマヤオカヤマホンテン</t>
    </rPh>
    <rPh sb="13" eb="15">
      <t>ハンバイ</t>
    </rPh>
    <rPh sb="19" eb="21">
      <t>ショウヒン</t>
    </rPh>
    <rPh sb="22" eb="23">
      <t>イナ</t>
    </rPh>
    <phoneticPr fontId="1"/>
  </si>
  <si>
    <t>製造又は仕入先名</t>
    <rPh sb="0" eb="2">
      <t>セイゾウ</t>
    </rPh>
    <rPh sb="2" eb="3">
      <t>マタ</t>
    </rPh>
    <rPh sb="4" eb="6">
      <t>シイ</t>
    </rPh>
    <rPh sb="6" eb="7">
      <t>サキ</t>
    </rPh>
    <rPh sb="7" eb="8">
      <t>メイ</t>
    </rPh>
    <phoneticPr fontId="1"/>
  </si>
  <si>
    <t>製造又は仕入先住所</t>
    <rPh sb="0" eb="2">
      <t>セイゾウ</t>
    </rPh>
    <rPh sb="2" eb="3">
      <t>マタ</t>
    </rPh>
    <rPh sb="4" eb="6">
      <t>シイ</t>
    </rPh>
    <rPh sb="6" eb="7">
      <t>サキ</t>
    </rPh>
    <rPh sb="7" eb="9">
      <t>ジュウショ</t>
    </rPh>
    <phoneticPr fontId="1"/>
  </si>
  <si>
    <t>≪ご当地弁当コーナー用≫出品申込書①【基本情報】</t>
    <rPh sb="2" eb="4">
      <t>トウチ</t>
    </rPh>
    <rPh sb="4" eb="6">
      <t>ベントウ</t>
    </rPh>
    <rPh sb="10" eb="11">
      <t>ヨウ</t>
    </rPh>
    <rPh sb="12" eb="14">
      <t>シュッピン</t>
    </rPh>
    <rPh sb="14" eb="17">
      <t>モウシコミショ</t>
    </rPh>
    <rPh sb="19" eb="23">
      <t>キホンジョウホウ</t>
    </rPh>
    <phoneticPr fontId="1"/>
  </si>
  <si>
    <t>≪ご当地弁当コーナー用≫出品申込書②【出品リスト】</t>
    <rPh sb="19" eb="21">
      <t>シュッピン</t>
    </rPh>
    <phoneticPr fontId="1"/>
  </si>
  <si>
    <t>≪ご当地弁当コーナー用≫出品申込書③【商品画像】</t>
    <rPh sb="19" eb="23">
      <t>ショウヒンガゾウ</t>
    </rPh>
    <phoneticPr fontId="1"/>
  </si>
  <si>
    <t>１日の
納品数</t>
    <rPh sb="1" eb="2">
      <t>ニチ</t>
    </rPh>
    <rPh sb="4" eb="6">
      <t>ノウヒン</t>
    </rPh>
    <phoneticPr fontId="1"/>
  </si>
  <si>
    <t>10食</t>
    <rPh sb="2" eb="3">
      <t>ショク</t>
    </rPh>
    <phoneticPr fontId="1"/>
  </si>
  <si>
    <t>冷蔵</t>
    <rPh sb="0" eb="2">
      <t>レイゾウ</t>
    </rPh>
    <phoneticPr fontId="1"/>
  </si>
  <si>
    <t>商品写真
外装と内容（弁当の中身）</t>
    <rPh sb="0" eb="2">
      <t>ショウヒン</t>
    </rPh>
    <rPh sb="2" eb="4">
      <t>シャシン</t>
    </rPh>
    <rPh sb="5" eb="7">
      <t>ガイソウ</t>
    </rPh>
    <rPh sb="8" eb="10">
      <t>ナイヨウ</t>
    </rPh>
    <rPh sb="11" eb="13">
      <t>ベントウ</t>
    </rPh>
    <rPh sb="14" eb="16">
      <t>ナカミ</t>
    </rPh>
    <phoneticPr fontId="1"/>
  </si>
  <si>
    <t>（３）弁当や総菜の提供（納品）を希望する日に○を選択ください</t>
    <rPh sb="3" eb="5">
      <t>ベントウ</t>
    </rPh>
    <rPh sb="6" eb="8">
      <t>ソウザイ</t>
    </rPh>
    <rPh sb="9" eb="11">
      <t>テイキョウ</t>
    </rPh>
    <rPh sb="12" eb="14">
      <t>ノウヒン</t>
    </rPh>
    <rPh sb="16" eb="18">
      <t>キボウ</t>
    </rPh>
    <rPh sb="20" eb="21">
      <t>ヒ</t>
    </rPh>
    <rPh sb="24" eb="26">
      <t>センタク</t>
    </rPh>
    <phoneticPr fontId="1"/>
  </si>
  <si>
    <t>10/15(水)</t>
    <rPh sb="6" eb="7">
      <t>スイ</t>
    </rPh>
    <phoneticPr fontId="1"/>
  </si>
  <si>
    <t>10/16(木)</t>
    <rPh sb="6" eb="7">
      <t>モク</t>
    </rPh>
    <phoneticPr fontId="1"/>
  </si>
  <si>
    <t>提供（納品）を希望する日</t>
    <rPh sb="0" eb="2">
      <t>テイキョウ</t>
    </rPh>
    <rPh sb="3" eb="5">
      <t>ノウヒン</t>
    </rPh>
    <rPh sb="7" eb="9">
      <t>キボウ</t>
    </rPh>
    <rPh sb="11" eb="12">
      <t>ヒ</t>
    </rPh>
    <phoneticPr fontId="1"/>
  </si>
  <si>
    <t>開催期間</t>
    <rPh sb="0" eb="4">
      <t>カイサイキカン</t>
    </rPh>
    <phoneticPr fontId="1"/>
  </si>
  <si>
    <t>（４）天満屋での実績、取引口座について選択ください</t>
    <rPh sb="3" eb="6">
      <t>テンマヤ</t>
    </rPh>
    <rPh sb="8" eb="10">
      <t>ジッセキ</t>
    </rPh>
    <rPh sb="11" eb="15">
      <t>トリヒキコウザ</t>
    </rPh>
    <rPh sb="19" eb="21">
      <t>センタク</t>
    </rPh>
    <phoneticPr fontId="1"/>
  </si>
  <si>
    <r>
      <rPr>
        <sz val="11"/>
        <color rgb="FFFF0000"/>
        <rFont val="游ゴシック"/>
        <family val="3"/>
        <charset val="128"/>
        <scheme val="minor"/>
      </rPr>
      <t>＊商品写真（外装・内容）はマルシェPRの為のチラシやSNS等に掲載させていただく場合がありますので、掲載可能なお写真の貼り付けをお願いします。</t>
    </r>
    <r>
      <rPr>
        <sz val="11"/>
        <color theme="1"/>
        <rFont val="游ゴシック"/>
        <family val="2"/>
        <charset val="128"/>
        <scheme val="minor"/>
      </rPr>
      <t xml:space="preserve">
＊一括表示ラベルでは、①名称②原材料名③内容量④賞味期限⑤保存方法⑥製造業者等の氏名、または名称及びその住所は必ず商品の裏に一括表示するとともにアレルギー物質を含む場合は、それも必ず表示してください。できていない商品は販売することはできません。</t>
    </r>
    <rPh sb="1" eb="5">
      <t>ショウヒンシャシン</t>
    </rPh>
    <rPh sb="6" eb="8">
      <t>ガイソウ</t>
    </rPh>
    <rPh sb="9" eb="11">
      <t>ナイヨウ</t>
    </rPh>
    <rPh sb="20" eb="21">
      <t>タメ</t>
    </rPh>
    <rPh sb="29" eb="30">
      <t>トウ</t>
    </rPh>
    <rPh sb="31" eb="33">
      <t>ケイサイ</t>
    </rPh>
    <rPh sb="40" eb="42">
      <t>バアイ</t>
    </rPh>
    <rPh sb="50" eb="52">
      <t>ケイサイ</t>
    </rPh>
    <rPh sb="52" eb="54">
      <t>カノウ</t>
    </rPh>
    <rPh sb="56" eb="58">
      <t>シャシン</t>
    </rPh>
    <rPh sb="59" eb="60">
      <t>ハ</t>
    </rPh>
    <rPh sb="61" eb="62">
      <t>ツ</t>
    </rPh>
    <rPh sb="65" eb="66">
      <t>ネガ</t>
    </rPh>
    <rPh sb="73" eb="77">
      <t>イッカツヒョウジ</t>
    </rPh>
    <phoneticPr fontId="1"/>
  </si>
  <si>
    <t>10/17(金)</t>
    <rPh sb="6" eb="7">
      <t>キン</t>
    </rPh>
    <phoneticPr fontId="1"/>
  </si>
  <si>
    <t>10/18(土)</t>
    <rPh sb="6" eb="7">
      <t>ツチ</t>
    </rPh>
    <phoneticPr fontId="1"/>
  </si>
  <si>
    <t>10/19(日)</t>
    <rPh sb="6" eb="7">
      <t>ニチ</t>
    </rPh>
    <phoneticPr fontId="1"/>
  </si>
  <si>
    <t>※出来る限り複数日の選択をお願いいたします</t>
    <rPh sb="1" eb="3">
      <t>デキ</t>
    </rPh>
    <rPh sb="4" eb="5">
      <t>カギ</t>
    </rPh>
    <rPh sb="6" eb="8">
      <t>フクスウ</t>
    </rPh>
    <rPh sb="8" eb="9">
      <t>ヒ</t>
    </rPh>
    <rPh sb="10" eb="12">
      <t>センタク</t>
    </rPh>
    <rPh sb="14" eb="15">
      <t>ネガ</t>
    </rPh>
    <phoneticPr fontId="1"/>
  </si>
  <si>
    <t>※ご希望の提供（納品）日の中から調整させていただきます。後日、確定した提供（納品）日を改めて通知いたしますので、予めご了承ください。</t>
    <rPh sb="2" eb="4">
      <t>キボウ</t>
    </rPh>
    <rPh sb="5" eb="7">
      <t>テイキョウ</t>
    </rPh>
    <rPh sb="13" eb="14">
      <t>ナカ</t>
    </rPh>
    <rPh sb="16" eb="18">
      <t>チョウセイ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</si>
</sst>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name val="游ゴシック"/>
      <family val="3"/>
      <charset val="128"/>
      <scheme val="minor"/>
    </font>
    <font>
      <b/>
      <sz val="11"/>
      <color theme="1"/>
      <name val="游ゴシック"/>
      <family val="3"/>
      <charset val="128"/>
      <scheme val="minor"/>
    </font>
    <font>
      <sz val="12"/>
      <name val="游ゴシック"/>
      <family val="3"/>
      <charset val="128"/>
      <scheme val="minor"/>
    </font>
    <font>
      <b/>
      <sz val="1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b/>
      <sz val="12"/>
      <name val="游ゴシック"/>
      <family val="3"/>
      <charset val="128"/>
      <scheme val="minor"/>
    </font>
    <font>
      <b/>
      <sz val="16"/>
      <name val="游ゴシック"/>
      <family val="3"/>
      <charset val="128"/>
      <scheme val="minor"/>
    </font>
    <font>
      <b/>
      <sz val="12"/>
      <color rgb="FFFF0000"/>
      <name val="游ゴシック"/>
      <family val="3"/>
      <charset val="128"/>
      <scheme val="minor"/>
    </font>
    <font>
      <sz val="12"/>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s>
  <fills count="6">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tted">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84">
    <xf numFmtId="0" fontId="0" fillId="0" borderId="0" xfId="0">
      <alignment vertical="center"/>
    </xf>
    <xf numFmtId="0" fontId="4" fillId="0" borderId="0" xfId="0" applyFont="1">
      <alignment vertical="center"/>
    </xf>
    <xf numFmtId="0" fontId="6" fillId="3" borderId="1" xfId="0" applyFont="1" applyFill="1" applyBorder="1" applyAlignment="1">
      <alignment horizontal="center" vertical="center" textRotation="255" shrinkToFit="1"/>
    </xf>
    <xf numFmtId="0" fontId="6" fillId="3" borderId="5" xfId="0" applyFont="1" applyFill="1" applyBorder="1" applyAlignment="1">
      <alignment horizontal="center" vertical="center" textRotation="255" shrinkToFit="1"/>
    </xf>
    <xf numFmtId="0" fontId="6" fillId="3" borderId="4" xfId="0" applyFont="1" applyFill="1" applyBorder="1" applyAlignment="1">
      <alignment horizontal="center" vertical="center" textRotation="255" shrinkToFit="1"/>
    </xf>
    <xf numFmtId="49" fontId="6" fillId="3" borderId="6" xfId="0" applyNumberFormat="1"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5" fillId="0" borderId="0" xfId="0" applyFont="1" applyAlignment="1">
      <alignment horizontal="right" vertical="center"/>
    </xf>
    <xf numFmtId="0" fontId="0" fillId="0" borderId="5" xfId="0" applyBorder="1">
      <alignment vertical="center"/>
    </xf>
    <xf numFmtId="0" fontId="6" fillId="3" borderId="5" xfId="0" applyFont="1" applyFill="1" applyBorder="1" applyAlignment="1">
      <alignment horizontal="left" vertical="center" shrinkToFit="1"/>
    </xf>
    <xf numFmtId="176" fontId="6" fillId="3" borderId="2" xfId="0" applyNumberFormat="1" applyFont="1" applyFill="1" applyBorder="1" applyAlignment="1">
      <alignment horizontal="right" vertical="center" shrinkToFit="1"/>
    </xf>
    <xf numFmtId="0" fontId="6" fillId="3" borderId="5" xfId="0" applyFont="1" applyFill="1" applyBorder="1" applyAlignment="1">
      <alignment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left" vertical="center" shrinkToFit="1"/>
    </xf>
    <xf numFmtId="0" fontId="6" fillId="0" borderId="5" xfId="0" applyFont="1" applyBorder="1" applyAlignment="1">
      <alignment vertical="center" shrinkToFit="1"/>
    </xf>
    <xf numFmtId="176" fontId="6" fillId="0" borderId="2" xfId="0" applyNumberFormat="1" applyFont="1" applyBorder="1" applyAlignment="1">
      <alignment horizontal="right" vertical="center" shrinkToFit="1"/>
    </xf>
    <xf numFmtId="49" fontId="6" fillId="0" borderId="6" xfId="0" applyNumberFormat="1" applyFont="1" applyBorder="1" applyAlignment="1">
      <alignment vertical="center" shrinkToFit="1"/>
    </xf>
    <xf numFmtId="0" fontId="8" fillId="0" borderId="5" xfId="0" applyFont="1" applyBorder="1" applyAlignment="1">
      <alignment vertical="center" shrinkToFit="1"/>
    </xf>
    <xf numFmtId="0" fontId="13" fillId="0" borderId="0" xfId="0" applyFont="1">
      <alignment vertical="center"/>
    </xf>
    <xf numFmtId="0" fontId="13" fillId="0" borderId="5" xfId="0" applyFont="1" applyBorder="1" applyAlignment="1">
      <alignment vertical="center" shrinkToFit="1"/>
    </xf>
    <xf numFmtId="0" fontId="13" fillId="0" borderId="0" xfId="0" applyFont="1" applyAlignment="1">
      <alignment vertical="center" shrinkToFit="1"/>
    </xf>
    <xf numFmtId="0" fontId="8" fillId="0" borderId="0" xfId="0" applyFont="1" applyAlignment="1">
      <alignment horizontal="right" vertical="center"/>
    </xf>
    <xf numFmtId="49" fontId="6" fillId="0" borderId="6" xfId="0" applyNumberFormat="1" applyFont="1" applyBorder="1" applyAlignment="1">
      <alignment horizontal="center" vertical="center" shrinkToFit="1"/>
    </xf>
    <xf numFmtId="0" fontId="0" fillId="0" borderId="5" xfId="0" applyBorder="1" applyAlignment="1">
      <alignment vertical="center" shrinkToFit="1"/>
    </xf>
    <xf numFmtId="49" fontId="0" fillId="0" borderId="5" xfId="0" applyNumberFormat="1" applyBorder="1" applyAlignment="1">
      <alignment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0" fillId="2" borderId="5" xfId="0" applyFill="1" applyBorder="1" applyAlignment="1">
      <alignment horizontal="center" vertical="center" shrinkToFit="1"/>
    </xf>
    <xf numFmtId="0" fontId="0" fillId="2" borderId="5" xfId="0" applyFill="1" applyBorder="1">
      <alignment vertical="center"/>
    </xf>
    <xf numFmtId="0" fontId="8" fillId="0" borderId="18" xfId="0" applyFont="1" applyBorder="1" applyAlignment="1">
      <alignment vertical="center" shrinkToFit="1"/>
    </xf>
    <xf numFmtId="0" fontId="8" fillId="0" borderId="9" xfId="0" applyFont="1" applyBorder="1" applyAlignment="1">
      <alignment vertical="center" shrinkToFit="1"/>
    </xf>
    <xf numFmtId="0" fontId="8" fillId="0" borderId="16" xfId="0" applyFont="1" applyBorder="1" applyAlignment="1">
      <alignment vertical="center" shrinkToFit="1"/>
    </xf>
    <xf numFmtId="0" fontId="8" fillId="0" borderId="17" xfId="0" applyFont="1" applyBorder="1" applyAlignment="1">
      <alignment vertical="center" shrinkToFit="1"/>
    </xf>
    <xf numFmtId="0" fontId="8" fillId="0" borderId="10" xfId="0" applyFont="1" applyBorder="1" applyAlignment="1">
      <alignment vertical="center" shrinkToFit="1"/>
    </xf>
    <xf numFmtId="49" fontId="8" fillId="0" borderId="10" xfId="0" applyNumberFormat="1" applyFont="1" applyBorder="1" applyAlignment="1">
      <alignment vertical="center" shrinkToFit="1"/>
    </xf>
    <xf numFmtId="0" fontId="13" fillId="4" borderId="5" xfId="0" applyFont="1" applyFill="1" applyBorder="1" applyAlignment="1">
      <alignment vertical="center" shrinkToFit="1"/>
    </xf>
    <xf numFmtId="0" fontId="13" fillId="0" borderId="19" xfId="0" applyFont="1" applyBorder="1" applyAlignment="1">
      <alignment vertical="center" shrinkToFit="1"/>
    </xf>
    <xf numFmtId="0" fontId="13" fillId="0" borderId="17" xfId="0" applyFont="1" applyBorder="1" applyAlignment="1">
      <alignment vertical="center" shrinkToFit="1"/>
    </xf>
    <xf numFmtId="49" fontId="13" fillId="0" borderId="18" xfId="0" applyNumberFormat="1" applyFont="1" applyBorder="1" applyAlignment="1">
      <alignment vertical="center" shrinkToFit="1"/>
    </xf>
    <xf numFmtId="0" fontId="8" fillId="0" borderId="13" xfId="0" applyFont="1" applyBorder="1" applyAlignment="1">
      <alignment vertical="center" shrinkToFit="1"/>
    </xf>
    <xf numFmtId="0" fontId="7" fillId="0" borderId="0" xfId="0" applyFont="1" applyAlignment="1">
      <alignment horizontal="right" vertical="center"/>
    </xf>
    <xf numFmtId="176" fontId="6" fillId="3" borderId="4" xfId="0" applyNumberFormat="1" applyFont="1" applyFill="1" applyBorder="1" applyAlignment="1">
      <alignment horizontal="center" vertical="center" shrinkToFit="1"/>
    </xf>
    <xf numFmtId="176" fontId="6" fillId="0" borderId="4" xfId="0" applyNumberFormat="1" applyFont="1" applyBorder="1" applyAlignment="1">
      <alignment horizontal="center" vertical="center" shrinkToFi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8" xfId="0" applyFont="1" applyBorder="1" applyAlignment="1">
      <alignment horizontal="center" vertical="center"/>
    </xf>
    <xf numFmtId="0" fontId="13" fillId="5" borderId="5"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20" xfId="0" applyFont="1" applyFill="1" applyBorder="1" applyAlignment="1">
      <alignment horizontal="center" vertical="center"/>
    </xf>
    <xf numFmtId="0" fontId="6" fillId="5" borderId="5" xfId="0" applyFont="1" applyFill="1" applyBorder="1" applyAlignment="1">
      <alignment horizontal="center" vertical="center" shrinkToFit="1"/>
    </xf>
    <xf numFmtId="0" fontId="10" fillId="5" borderId="5" xfId="0" applyFont="1" applyFill="1" applyBorder="1" applyAlignment="1">
      <alignment horizontal="center" vertical="center"/>
    </xf>
    <xf numFmtId="0" fontId="10" fillId="5" borderId="2"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 xfId="0" applyFont="1" applyFill="1" applyBorder="1" applyAlignment="1">
      <alignment horizontal="center" vertical="top" textRotation="255"/>
    </xf>
    <xf numFmtId="0" fontId="10" fillId="5" borderId="5" xfId="0" applyFont="1" applyFill="1" applyBorder="1" applyAlignment="1">
      <alignment horizontal="center" vertical="top" textRotation="255" shrinkToFit="1"/>
    </xf>
    <xf numFmtId="0" fontId="10" fillId="5" borderId="5" xfId="0" applyFont="1" applyFill="1" applyBorder="1" applyAlignment="1">
      <alignment horizontal="center" vertical="top" textRotation="255"/>
    </xf>
    <xf numFmtId="0" fontId="10" fillId="5" borderId="4" xfId="0" applyFont="1" applyFill="1" applyBorder="1" applyAlignment="1">
      <alignment horizontal="center" vertical="top" textRotation="255"/>
    </xf>
    <xf numFmtId="0" fontId="6" fillId="5"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3" fillId="5" borderId="5" xfId="0" applyFont="1" applyFill="1" applyBorder="1" applyAlignment="1">
      <alignment horizontal="center" vertical="center" shrinkToFit="1"/>
    </xf>
    <xf numFmtId="0" fontId="8" fillId="5" borderId="5" xfId="0" applyFont="1" applyFill="1" applyBorder="1" applyAlignment="1">
      <alignment horizontal="center" vertical="center" shrinkToFit="1"/>
    </xf>
    <xf numFmtId="0" fontId="8" fillId="5" borderId="5" xfId="0" applyFont="1" applyFill="1" applyBorder="1" applyAlignment="1">
      <alignment vertical="center" shrinkToFit="1"/>
    </xf>
    <xf numFmtId="0" fontId="13" fillId="5" borderId="5" xfId="0" applyFont="1" applyFill="1" applyBorder="1" applyAlignment="1">
      <alignment horizontal="center" vertical="center" wrapText="1" shrinkToFit="1"/>
    </xf>
    <xf numFmtId="0" fontId="9" fillId="5" borderId="0" xfId="0" applyFont="1" applyFill="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11" fillId="5" borderId="0" xfId="0" applyFont="1" applyFill="1" applyAlignment="1">
      <alignment horizontal="center" vertical="center"/>
    </xf>
    <xf numFmtId="0" fontId="6" fillId="5" borderId="2" xfId="0" applyFont="1" applyFill="1" applyBorder="1" applyAlignment="1">
      <alignment horizontal="center" vertical="center" shrinkToFit="1"/>
    </xf>
    <xf numFmtId="0" fontId="6" fillId="5" borderId="7" xfId="0" applyFont="1" applyFill="1" applyBorder="1" applyAlignment="1">
      <alignment horizontal="center" vertical="center" shrinkToFit="1"/>
    </xf>
    <xf numFmtId="0" fontId="6" fillId="5" borderId="6" xfId="0" applyFont="1" applyFill="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6" xfId="0" applyFont="1" applyBorder="1" applyAlignment="1">
      <alignment horizontal="center" vertical="center" shrinkToFit="1"/>
    </xf>
    <xf numFmtId="0" fontId="15" fillId="0" borderId="8" xfId="0" applyFont="1" applyBorder="1" applyAlignment="1">
      <alignment horizontal="left" vertical="center" wrapText="1"/>
    </xf>
    <xf numFmtId="0" fontId="0" fillId="0" borderId="8" xfId="0" applyBorder="1" applyAlignment="1">
      <alignment horizontal="left" vertical="center" wrapText="1"/>
    </xf>
    <xf numFmtId="0" fontId="12" fillId="0" borderId="0" xfId="0" applyFont="1" applyBorder="1" applyAlignment="1">
      <alignment horizontal="left" vertical="center"/>
    </xf>
    <xf numFmtId="0" fontId="6" fillId="0" borderId="8" xfId="0" applyFont="1" applyBorder="1" applyAlignment="1">
      <alignment horizontal="left" vertical="center" wrapText="1" shrinkToFit="1"/>
    </xf>
  </cellXfs>
  <cellStyles count="2">
    <cellStyle name="桁区切り 2" xfId="1" xr:uid="{FE30D550-D340-4FDB-9681-9592DC444AA3}"/>
    <cellStyle name="標準" xfId="0" builtinId="0"/>
  </cellStyles>
  <dxfs count="0"/>
  <tableStyles count="0" defaultTableStyle="TableStyleMedium2" defaultPivotStyle="PivotStyleLight16"/>
  <colors>
    <mruColors>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CC371-EF27-4819-A91D-DBC4355BF1FC}">
  <sheetPr>
    <pageSetUpPr fitToPage="1"/>
  </sheetPr>
  <dimension ref="A1:U75"/>
  <sheetViews>
    <sheetView tabSelected="1" workbookViewId="0">
      <selection activeCell="A26" sqref="A26:B26"/>
    </sheetView>
  </sheetViews>
  <sheetFormatPr defaultRowHeight="19.5" x14ac:dyDescent="0.4"/>
  <cols>
    <col min="1" max="1" width="25.5" style="21" bestFit="1" customWidth="1"/>
    <col min="2" max="2" width="60.625" style="21" customWidth="1"/>
    <col min="4" max="21" width="9" hidden="1" customWidth="1"/>
    <col min="22" max="24" width="9" customWidth="1"/>
    <col min="25" max="25" width="17.25" customWidth="1"/>
    <col min="26" max="26" width="3.5" customWidth="1"/>
  </cols>
  <sheetData>
    <row r="1" spans="1:21" x14ac:dyDescent="0.4">
      <c r="B1" s="24" t="s">
        <v>104</v>
      </c>
    </row>
    <row r="2" spans="1:21" ht="25.5" x14ac:dyDescent="0.4">
      <c r="A2" s="70" t="s">
        <v>144</v>
      </c>
      <c r="B2" s="70"/>
      <c r="D2" t="s">
        <v>133</v>
      </c>
    </row>
    <row r="3" spans="1:21" ht="5.0999999999999996" customHeight="1" x14ac:dyDescent="0.4"/>
    <row r="4" spans="1:21" ht="24.95" customHeight="1" x14ac:dyDescent="0.4">
      <c r="A4" s="50" t="s">
        <v>53</v>
      </c>
      <c r="B4" s="39" t="s">
        <v>92</v>
      </c>
      <c r="D4" s="31" t="s">
        <v>93</v>
      </c>
      <c r="E4" s="31" t="s">
        <v>50</v>
      </c>
      <c r="F4" s="31" t="s">
        <v>94</v>
      </c>
      <c r="G4" s="31" t="s">
        <v>48</v>
      </c>
      <c r="H4" s="31" t="s">
        <v>129</v>
      </c>
      <c r="I4" s="31" t="s">
        <v>49</v>
      </c>
      <c r="J4" s="31" t="s">
        <v>130</v>
      </c>
      <c r="K4" s="31" t="s">
        <v>95</v>
      </c>
      <c r="L4" s="31" t="s">
        <v>96</v>
      </c>
      <c r="M4" s="31" t="s">
        <v>97</v>
      </c>
      <c r="N4" s="31" t="s">
        <v>98</v>
      </c>
      <c r="O4" s="31" t="s">
        <v>99</v>
      </c>
      <c r="P4" s="31" t="s">
        <v>131</v>
      </c>
      <c r="Q4" s="31" t="s">
        <v>100</v>
      </c>
      <c r="R4" s="31" t="s">
        <v>102</v>
      </c>
      <c r="S4" s="31" t="s">
        <v>103</v>
      </c>
      <c r="T4" s="31" t="s">
        <v>132</v>
      </c>
      <c r="U4" s="31" t="s">
        <v>126</v>
      </c>
    </row>
    <row r="5" spans="1:21" ht="24.95" customHeight="1" x14ac:dyDescent="0.4">
      <c r="A5" s="50" t="s">
        <v>54</v>
      </c>
      <c r="B5" s="39" t="s">
        <v>78</v>
      </c>
      <c r="D5" s="26" t="e">
        <f>VLOOKUP(B9,D43:E63,2,FALSE)</f>
        <v>#N/A</v>
      </c>
      <c r="E5" s="26" t="e">
        <f>LEFT(B9,LEN(B9)-3)</f>
        <v>#VALUE!</v>
      </c>
      <c r="F5" s="31" t="s">
        <v>136</v>
      </c>
      <c r="G5" s="26">
        <f>B11</f>
        <v>0</v>
      </c>
      <c r="H5" s="26">
        <f>B10</f>
        <v>0</v>
      </c>
      <c r="I5" s="26">
        <f>B13</f>
        <v>0</v>
      </c>
      <c r="J5" s="26">
        <f>B12</f>
        <v>0</v>
      </c>
      <c r="K5" s="26">
        <f>B14</f>
        <v>0</v>
      </c>
      <c r="L5" s="27">
        <f>B15</f>
        <v>0</v>
      </c>
      <c r="M5" s="26" t="str">
        <f>IF(B16="","","－")</f>
        <v/>
      </c>
      <c r="N5" s="26">
        <f>B17</f>
        <v>0</v>
      </c>
      <c r="O5" s="26">
        <f>B21</f>
        <v>0</v>
      </c>
      <c r="P5" s="26">
        <f>B20</f>
        <v>0</v>
      </c>
      <c r="Q5" s="27">
        <f>B22</f>
        <v>0</v>
      </c>
      <c r="R5" s="26" t="e">
        <f>VLOOKUP(B35,D66:E67,2,FALSE)</f>
        <v>#N/A</v>
      </c>
      <c r="S5" s="26" t="e">
        <f>VLOOKUP(B36,D70:E71,2,FALSE)</f>
        <v>#N/A</v>
      </c>
      <c r="T5" s="26" t="str">
        <f>IF(B37="","－",B37)</f>
        <v>－</v>
      </c>
      <c r="U5" s="26" t="e">
        <f>IF(#REF!="","不可","可能")</f>
        <v>#REF!</v>
      </c>
    </row>
    <row r="6" spans="1:21" ht="24.95" customHeight="1" x14ac:dyDescent="0.4">
      <c r="A6" s="50" t="s">
        <v>55</v>
      </c>
      <c r="B6" s="39" t="s">
        <v>56</v>
      </c>
    </row>
    <row r="7" spans="1:21" ht="5.0999999999999996" customHeight="1" x14ac:dyDescent="0.4"/>
    <row r="8" spans="1:21" ht="20.25" thickBot="1" x14ac:dyDescent="0.45">
      <c r="A8" s="71" t="s">
        <v>134</v>
      </c>
      <c r="B8" s="72"/>
    </row>
    <row r="9" spans="1:21" ht="30" customHeight="1" x14ac:dyDescent="0.4">
      <c r="A9" s="51" t="s">
        <v>0</v>
      </c>
      <c r="B9" s="34"/>
    </row>
    <row r="10" spans="1:21" x14ac:dyDescent="0.4">
      <c r="A10" s="52" t="s">
        <v>2</v>
      </c>
      <c r="B10" s="35"/>
    </row>
    <row r="11" spans="1:21" ht="30" customHeight="1" x14ac:dyDescent="0.4">
      <c r="A11" s="53" t="s">
        <v>3</v>
      </c>
      <c r="B11" s="36"/>
    </row>
    <row r="12" spans="1:21" x14ac:dyDescent="0.4">
      <c r="A12" s="52" t="s">
        <v>2</v>
      </c>
      <c r="B12" s="35"/>
    </row>
    <row r="13" spans="1:21" ht="30" customHeight="1" x14ac:dyDescent="0.4">
      <c r="A13" s="53" t="s">
        <v>1</v>
      </c>
      <c r="B13" s="36"/>
    </row>
    <row r="14" spans="1:21" ht="30" customHeight="1" x14ac:dyDescent="0.4">
      <c r="A14" s="51" t="s">
        <v>4</v>
      </c>
      <c r="B14" s="37"/>
    </row>
    <row r="15" spans="1:21" ht="30" customHeight="1" x14ac:dyDescent="0.4">
      <c r="A15" s="51" t="s">
        <v>5</v>
      </c>
      <c r="B15" s="38"/>
    </row>
    <row r="16" spans="1:21" ht="30" customHeight="1" x14ac:dyDescent="0.4">
      <c r="A16" s="51" t="s">
        <v>6</v>
      </c>
      <c r="B16" s="38"/>
    </row>
    <row r="17" spans="1:2" ht="30" customHeight="1" thickBot="1" x14ac:dyDescent="0.45">
      <c r="A17" s="51" t="s">
        <v>7</v>
      </c>
      <c r="B17" s="33"/>
    </row>
    <row r="18" spans="1:2" ht="5.0999999999999996" customHeight="1" x14ac:dyDescent="0.4"/>
    <row r="19" spans="1:2" ht="20.25" thickBot="1" x14ac:dyDescent="0.45">
      <c r="A19" s="71" t="s">
        <v>135</v>
      </c>
      <c r="B19" s="72"/>
    </row>
    <row r="20" spans="1:2" x14ac:dyDescent="0.4">
      <c r="A20" s="52" t="s">
        <v>51</v>
      </c>
      <c r="B20" s="40"/>
    </row>
    <row r="21" spans="1:2" ht="30" customHeight="1" x14ac:dyDescent="0.4">
      <c r="A21" s="53" t="s">
        <v>8</v>
      </c>
      <c r="B21" s="41"/>
    </row>
    <row r="22" spans="1:2" ht="30" customHeight="1" thickBot="1" x14ac:dyDescent="0.45">
      <c r="A22" s="51" t="s">
        <v>9</v>
      </c>
      <c r="B22" s="42"/>
    </row>
    <row r="23" spans="1:2" ht="5.0999999999999996" customHeight="1" x14ac:dyDescent="0.4"/>
    <row r="24" spans="1:2" x14ac:dyDescent="0.4">
      <c r="A24" s="72" t="s">
        <v>151</v>
      </c>
      <c r="B24" s="72"/>
    </row>
    <row r="25" spans="1:2" x14ac:dyDescent="0.4">
      <c r="A25" s="82" t="s">
        <v>161</v>
      </c>
      <c r="B25" s="82"/>
    </row>
    <row r="26" spans="1:2" ht="39" customHeight="1" x14ac:dyDescent="0.4">
      <c r="A26" s="83" t="s">
        <v>162</v>
      </c>
      <c r="B26" s="83"/>
    </row>
    <row r="27" spans="1:2" ht="20.25" thickBot="1" x14ac:dyDescent="0.45">
      <c r="A27" s="50" t="s">
        <v>155</v>
      </c>
      <c r="B27" s="54" t="s">
        <v>154</v>
      </c>
    </row>
    <row r="28" spans="1:2" ht="30" customHeight="1" x14ac:dyDescent="0.4">
      <c r="A28" s="51" t="s">
        <v>152</v>
      </c>
      <c r="B28" s="47"/>
    </row>
    <row r="29" spans="1:2" ht="30" customHeight="1" x14ac:dyDescent="0.4">
      <c r="A29" s="51" t="s">
        <v>153</v>
      </c>
      <c r="B29" s="48"/>
    </row>
    <row r="30" spans="1:2" ht="30" customHeight="1" x14ac:dyDescent="0.4">
      <c r="A30" s="51" t="s">
        <v>158</v>
      </c>
      <c r="B30" s="48"/>
    </row>
    <row r="31" spans="1:2" ht="30" customHeight="1" x14ac:dyDescent="0.4">
      <c r="A31" s="51" t="s">
        <v>159</v>
      </c>
      <c r="B31" s="48"/>
    </row>
    <row r="32" spans="1:2" ht="30" customHeight="1" thickBot="1" x14ac:dyDescent="0.45">
      <c r="A32" s="51" t="s">
        <v>160</v>
      </c>
      <c r="B32" s="49"/>
    </row>
    <row r="33" spans="1:5" ht="5.0999999999999996" customHeight="1" x14ac:dyDescent="0.4"/>
    <row r="34" spans="1:5" ht="20.25" thickBot="1" x14ac:dyDescent="0.45">
      <c r="A34" s="71" t="s">
        <v>156</v>
      </c>
      <c r="B34" s="72"/>
    </row>
    <row r="35" spans="1:5" ht="30" customHeight="1" x14ac:dyDescent="0.4">
      <c r="A35" s="51" t="s">
        <v>10</v>
      </c>
      <c r="B35" s="34"/>
    </row>
    <row r="36" spans="1:5" ht="30" customHeight="1" x14ac:dyDescent="0.4">
      <c r="A36" s="51" t="s">
        <v>57</v>
      </c>
      <c r="B36" s="37"/>
    </row>
    <row r="37" spans="1:5" ht="30" customHeight="1" thickBot="1" x14ac:dyDescent="0.45">
      <c r="A37" s="51" t="s">
        <v>52</v>
      </c>
      <c r="B37" s="33"/>
    </row>
    <row r="38" spans="1:5" ht="5.0999999999999996" customHeight="1" x14ac:dyDescent="0.4"/>
    <row r="39" spans="1:5" ht="9.9499999999999993" customHeight="1" thickBot="1" x14ac:dyDescent="0.45"/>
    <row r="40" spans="1:5" ht="30" customHeight="1" thickBot="1" x14ac:dyDescent="0.45">
      <c r="A40" s="51" t="s">
        <v>79</v>
      </c>
      <c r="B40" s="43" t="s">
        <v>80</v>
      </c>
    </row>
    <row r="43" spans="1:5" x14ac:dyDescent="0.4">
      <c r="D43" s="32" t="s">
        <v>114</v>
      </c>
      <c r="E43" s="11" t="s">
        <v>38</v>
      </c>
    </row>
    <row r="44" spans="1:5" x14ac:dyDescent="0.4">
      <c r="D44" s="11" t="s">
        <v>58</v>
      </c>
      <c r="E44" s="11">
        <v>1</v>
      </c>
    </row>
    <row r="45" spans="1:5" x14ac:dyDescent="0.4">
      <c r="D45" s="11" t="s">
        <v>59</v>
      </c>
      <c r="E45" s="11">
        <v>2</v>
      </c>
    </row>
    <row r="46" spans="1:5" x14ac:dyDescent="0.4">
      <c r="D46" s="11" t="s">
        <v>60</v>
      </c>
      <c r="E46" s="11">
        <v>3</v>
      </c>
    </row>
    <row r="47" spans="1:5" x14ac:dyDescent="0.4">
      <c r="D47" s="11" t="s">
        <v>61</v>
      </c>
      <c r="E47" s="11">
        <v>4</v>
      </c>
    </row>
    <row r="48" spans="1:5" x14ac:dyDescent="0.4">
      <c r="D48" s="11" t="s">
        <v>62</v>
      </c>
      <c r="E48" s="11">
        <v>5</v>
      </c>
    </row>
    <row r="49" spans="4:5" x14ac:dyDescent="0.4">
      <c r="D49" s="11" t="s">
        <v>63</v>
      </c>
      <c r="E49" s="11">
        <v>6</v>
      </c>
    </row>
    <row r="50" spans="4:5" x14ac:dyDescent="0.4">
      <c r="D50" s="11" t="s">
        <v>64</v>
      </c>
      <c r="E50" s="11">
        <v>7</v>
      </c>
    </row>
    <row r="51" spans="4:5" x14ac:dyDescent="0.4">
      <c r="D51" s="11" t="s">
        <v>65</v>
      </c>
      <c r="E51" s="11">
        <v>8</v>
      </c>
    </row>
    <row r="52" spans="4:5" x14ac:dyDescent="0.4">
      <c r="D52" s="11" t="s">
        <v>66</v>
      </c>
      <c r="E52" s="11">
        <v>9</v>
      </c>
    </row>
    <row r="53" spans="4:5" x14ac:dyDescent="0.4">
      <c r="D53" s="11" t="s">
        <v>67</v>
      </c>
      <c r="E53" s="11">
        <v>10</v>
      </c>
    </row>
    <row r="54" spans="4:5" x14ac:dyDescent="0.4">
      <c r="D54" s="11" t="s">
        <v>68</v>
      </c>
      <c r="E54" s="11">
        <v>11</v>
      </c>
    </row>
    <row r="55" spans="4:5" x14ac:dyDescent="0.4">
      <c r="D55" s="11" t="s">
        <v>69</v>
      </c>
      <c r="E55" s="11">
        <v>12</v>
      </c>
    </row>
    <row r="56" spans="4:5" x14ac:dyDescent="0.4">
      <c r="D56" s="11" t="s">
        <v>70</v>
      </c>
      <c r="E56" s="11">
        <v>13</v>
      </c>
    </row>
    <row r="57" spans="4:5" x14ac:dyDescent="0.4">
      <c r="D57" s="11" t="s">
        <v>71</v>
      </c>
      <c r="E57" s="11">
        <v>14</v>
      </c>
    </row>
    <row r="58" spans="4:5" x14ac:dyDescent="0.4">
      <c r="D58" s="11" t="s">
        <v>72</v>
      </c>
      <c r="E58" s="11">
        <v>15</v>
      </c>
    </row>
    <row r="59" spans="4:5" x14ac:dyDescent="0.4">
      <c r="D59" s="11" t="s">
        <v>73</v>
      </c>
      <c r="E59" s="11">
        <v>16</v>
      </c>
    </row>
    <row r="60" spans="4:5" x14ac:dyDescent="0.4">
      <c r="D60" s="11" t="s">
        <v>74</v>
      </c>
      <c r="E60" s="11">
        <v>17</v>
      </c>
    </row>
    <row r="61" spans="4:5" x14ac:dyDescent="0.4">
      <c r="D61" s="11" t="s">
        <v>75</v>
      </c>
      <c r="E61" s="11">
        <v>18</v>
      </c>
    </row>
    <row r="62" spans="4:5" x14ac:dyDescent="0.4">
      <c r="D62" s="11" t="s">
        <v>76</v>
      </c>
      <c r="E62" s="11">
        <v>19</v>
      </c>
    </row>
    <row r="63" spans="4:5" x14ac:dyDescent="0.4">
      <c r="D63" s="11" t="s">
        <v>77</v>
      </c>
      <c r="E63" s="11">
        <v>20</v>
      </c>
    </row>
    <row r="65" spans="4:5" x14ac:dyDescent="0.4">
      <c r="D65" s="32" t="s">
        <v>117</v>
      </c>
      <c r="E65" s="11" t="s">
        <v>118</v>
      </c>
    </row>
    <row r="66" spans="4:5" x14ac:dyDescent="0.4">
      <c r="D66" s="11" t="s">
        <v>116</v>
      </c>
      <c r="E66" s="11" t="s">
        <v>119</v>
      </c>
    </row>
    <row r="67" spans="4:5" x14ac:dyDescent="0.4">
      <c r="D67" s="11" t="s">
        <v>115</v>
      </c>
      <c r="E67" s="11" t="s">
        <v>120</v>
      </c>
    </row>
    <row r="69" spans="4:5" x14ac:dyDescent="0.4">
      <c r="D69" s="32" t="s">
        <v>121</v>
      </c>
      <c r="E69" s="11" t="s">
        <v>118</v>
      </c>
    </row>
    <row r="70" spans="4:5" x14ac:dyDescent="0.4">
      <c r="D70" s="11" t="s">
        <v>122</v>
      </c>
      <c r="E70" s="11" t="s">
        <v>124</v>
      </c>
    </row>
    <row r="71" spans="4:5" x14ac:dyDescent="0.4">
      <c r="D71" s="11" t="s">
        <v>123</v>
      </c>
      <c r="E71" s="11" t="s">
        <v>125</v>
      </c>
    </row>
    <row r="73" spans="4:5" x14ac:dyDescent="0.4">
      <c r="D73" s="32" t="s">
        <v>126</v>
      </c>
      <c r="E73" s="11" t="s">
        <v>118</v>
      </c>
    </row>
    <row r="74" spans="4:5" x14ac:dyDescent="0.4">
      <c r="D74" s="11" t="s">
        <v>107</v>
      </c>
      <c r="E74" s="11" t="s">
        <v>127</v>
      </c>
    </row>
    <row r="75" spans="4:5" x14ac:dyDescent="0.4">
      <c r="D75" s="11"/>
      <c r="E75" s="11" t="s">
        <v>128</v>
      </c>
    </row>
  </sheetData>
  <mergeCells count="7">
    <mergeCell ref="A2:B2"/>
    <mergeCell ref="A8:B8"/>
    <mergeCell ref="A19:B19"/>
    <mergeCell ref="A34:B34"/>
    <mergeCell ref="A24:B24"/>
    <mergeCell ref="A25:B25"/>
    <mergeCell ref="A26:B26"/>
  </mergeCells>
  <phoneticPr fontId="1"/>
  <dataValidations count="4">
    <dataValidation type="list" allowBlank="1" showInputMessage="1" showErrorMessage="1" sqref="B35" xr:uid="{20397DE0-A28F-4A8D-9275-0416C0D7F831}">
      <formula1>$D$66:$D$67</formula1>
    </dataValidation>
    <dataValidation type="list" allowBlank="1" showInputMessage="1" showErrorMessage="1" sqref="B36" xr:uid="{8A202451-E315-436A-8585-766CD717079D}">
      <formula1>$D$70:$D$71</formula1>
    </dataValidation>
    <dataValidation type="list" allowBlank="1" showInputMessage="1" showErrorMessage="1" sqref="B9" xr:uid="{95087680-C4DB-4529-BC21-A0EA6F720F6E}">
      <formula1>$D$44:$D$63</formula1>
    </dataValidation>
    <dataValidation type="list" allowBlank="1" showInputMessage="1" showErrorMessage="1" sqref="B28:B32" xr:uid="{C37C9F76-B443-4363-B604-12658E334B32}">
      <formula1>"○"</formula1>
    </dataValidation>
  </dataValidations>
  <printOptions horizontalCentered="1"/>
  <pageMargins left="0.31496062992125984" right="0.31496062992125984" top="0.35433070866141736"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E8AF-2A18-43E6-88D1-E3EFB20466CE}">
  <sheetPr>
    <pageSetUpPr fitToPage="1"/>
  </sheetPr>
  <dimension ref="A1:AN17"/>
  <sheetViews>
    <sheetView zoomScaleNormal="100" workbookViewId="0">
      <pane xSplit="2" ySplit="6" topLeftCell="C7" activePane="bottomRight" state="frozen"/>
      <selection pane="topRight" activeCell="C1" sqref="C1"/>
      <selection pane="bottomLeft" activeCell="A5" sqref="A5"/>
      <selection pane="bottomRight" activeCell="L6" sqref="L6"/>
    </sheetView>
  </sheetViews>
  <sheetFormatPr defaultRowHeight="18.75" x14ac:dyDescent="0.4"/>
  <cols>
    <col min="1" max="1" width="3.5" style="1" bestFit="1" customWidth="1"/>
    <col min="2" max="2" width="20.5" style="1" customWidth="1"/>
    <col min="3" max="3" width="6.625" style="1" customWidth="1"/>
    <col min="4" max="4" width="9" style="1" bestFit="1" customWidth="1"/>
    <col min="5" max="5" width="9" style="1" customWidth="1"/>
    <col min="6" max="10" width="4.125" style="1" bestFit="1" customWidth="1"/>
    <col min="11" max="11" width="4.125" style="1" customWidth="1"/>
    <col min="12" max="33" width="4.125" style="1" bestFit="1" customWidth="1"/>
    <col min="34" max="35" width="15.375" style="1" customWidth="1"/>
    <col min="36" max="36" width="18.625" style="1" bestFit="1" customWidth="1"/>
    <col min="37" max="37" width="19.75" style="1" bestFit="1" customWidth="1"/>
    <col min="38" max="38" width="7.75" style="1" bestFit="1" customWidth="1"/>
    <col min="39" max="39" width="11.875" style="1" bestFit="1" customWidth="1"/>
    <col min="40" max="40" width="12" style="1" customWidth="1"/>
    <col min="41" max="16384" width="9" style="1"/>
  </cols>
  <sheetData>
    <row r="1" spans="1:40" ht="25.5" x14ac:dyDescent="0.4">
      <c r="A1" s="73" t="s">
        <v>145</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44" t="s">
        <v>105</v>
      </c>
    </row>
    <row r="2" spans="1:40" ht="5.0999999999999996" customHeight="1" x14ac:dyDescent="0.4"/>
    <row r="3" spans="1:40" ht="19.5" x14ac:dyDescent="0.4">
      <c r="B3" s="55" t="s">
        <v>48</v>
      </c>
      <c r="C3" s="77" t="str">
        <f>①基本情報!B11&amp;""</f>
        <v/>
      </c>
      <c r="D3" s="78"/>
      <c r="E3" s="78"/>
      <c r="F3" s="78"/>
      <c r="G3" s="78"/>
      <c r="H3" s="79"/>
      <c r="J3" s="74" t="s">
        <v>49</v>
      </c>
      <c r="K3" s="75"/>
      <c r="L3" s="75"/>
      <c r="M3" s="76"/>
      <c r="N3" s="77" t="str">
        <f>①基本情報!B13&amp;""</f>
        <v/>
      </c>
      <c r="O3" s="78"/>
      <c r="P3" s="78"/>
      <c r="Q3" s="78"/>
      <c r="R3" s="78"/>
      <c r="S3" s="78"/>
      <c r="T3" s="78"/>
      <c r="U3" s="79"/>
      <c r="W3" s="74" t="s">
        <v>50</v>
      </c>
      <c r="X3" s="76"/>
      <c r="Y3" s="77" t="str">
        <f>IFERROR(LEFT(①基本情報!B9, LEN(①基本情報!B9)-3),"")</f>
        <v/>
      </c>
      <c r="Z3" s="78"/>
      <c r="AA3" s="79"/>
    </row>
    <row r="4" spans="1:40" ht="5.0999999999999996" customHeight="1" thickBot="1" x14ac:dyDescent="0.45"/>
    <row r="5" spans="1:40" x14ac:dyDescent="0.4">
      <c r="F5" s="28" t="s">
        <v>108</v>
      </c>
      <c r="G5" s="29"/>
      <c r="H5" s="29"/>
      <c r="I5" s="29"/>
      <c r="J5" s="29"/>
      <c r="K5" s="29"/>
      <c r="L5" s="29"/>
      <c r="M5" s="30"/>
      <c r="N5" s="28" t="s">
        <v>113</v>
      </c>
      <c r="O5" s="29"/>
      <c r="P5" s="29"/>
      <c r="Q5" s="29"/>
      <c r="R5" s="29"/>
      <c r="S5" s="29"/>
      <c r="T5" s="29"/>
      <c r="U5" s="29"/>
      <c r="V5" s="29"/>
      <c r="W5" s="29"/>
      <c r="X5" s="29"/>
      <c r="Y5" s="29"/>
      <c r="Z5" s="29"/>
      <c r="AA5" s="29"/>
      <c r="AB5" s="29"/>
      <c r="AC5" s="29"/>
      <c r="AD5" s="29"/>
      <c r="AE5" s="29"/>
      <c r="AF5" s="29"/>
      <c r="AG5" s="30"/>
    </row>
    <row r="6" spans="1:40" ht="150" customHeight="1" x14ac:dyDescent="0.4">
      <c r="A6" s="56" t="s">
        <v>38</v>
      </c>
      <c r="B6" s="56" t="s">
        <v>11</v>
      </c>
      <c r="C6" s="56" t="s">
        <v>36</v>
      </c>
      <c r="D6" s="57" t="s">
        <v>101</v>
      </c>
      <c r="E6" s="58" t="s">
        <v>147</v>
      </c>
      <c r="F6" s="59" t="s">
        <v>16</v>
      </c>
      <c r="G6" s="60" t="s">
        <v>17</v>
      </c>
      <c r="H6" s="61" t="s">
        <v>27</v>
      </c>
      <c r="I6" s="61" t="s">
        <v>12</v>
      </c>
      <c r="J6" s="61" t="s">
        <v>14</v>
      </c>
      <c r="K6" s="61" t="s">
        <v>13</v>
      </c>
      <c r="L6" s="61" t="s">
        <v>109</v>
      </c>
      <c r="M6" s="62" t="s">
        <v>15</v>
      </c>
      <c r="N6" s="59" t="s">
        <v>110</v>
      </c>
      <c r="O6" s="61" t="s">
        <v>18</v>
      </c>
      <c r="P6" s="61" t="s">
        <v>19</v>
      </c>
      <c r="Q6" s="61" t="s">
        <v>20</v>
      </c>
      <c r="R6" s="61" t="s">
        <v>29</v>
      </c>
      <c r="S6" s="61" t="s">
        <v>33</v>
      </c>
      <c r="T6" s="61" t="s">
        <v>30</v>
      </c>
      <c r="U6" s="61" t="s">
        <v>24</v>
      </c>
      <c r="V6" s="61" t="s">
        <v>34</v>
      </c>
      <c r="W6" s="61" t="s">
        <v>22</v>
      </c>
      <c r="X6" s="61" t="s">
        <v>23</v>
      </c>
      <c r="Y6" s="61" t="s">
        <v>28</v>
      </c>
      <c r="Z6" s="61" t="s">
        <v>25</v>
      </c>
      <c r="AA6" s="60" t="s">
        <v>21</v>
      </c>
      <c r="AB6" s="61" t="s">
        <v>26</v>
      </c>
      <c r="AC6" s="60" t="s">
        <v>111</v>
      </c>
      <c r="AD6" s="61" t="s">
        <v>31</v>
      </c>
      <c r="AE6" s="60" t="s">
        <v>32</v>
      </c>
      <c r="AF6" s="61" t="s">
        <v>112</v>
      </c>
      <c r="AG6" s="62" t="s">
        <v>35</v>
      </c>
      <c r="AH6" s="63" t="s">
        <v>140</v>
      </c>
      <c r="AI6" s="64" t="s">
        <v>141</v>
      </c>
      <c r="AJ6" s="65" t="s">
        <v>142</v>
      </c>
      <c r="AK6" s="65" t="s">
        <v>143</v>
      </c>
      <c r="AL6" s="65" t="s">
        <v>37</v>
      </c>
      <c r="AM6" s="65" t="s">
        <v>39</v>
      </c>
      <c r="AN6" s="65" t="s">
        <v>47</v>
      </c>
    </row>
    <row r="7" spans="1:40" ht="21" x14ac:dyDescent="0.4">
      <c r="A7" s="6" t="s">
        <v>40</v>
      </c>
      <c r="B7" s="12" t="s">
        <v>41</v>
      </c>
      <c r="C7" s="6" t="s">
        <v>42</v>
      </c>
      <c r="D7" s="13">
        <v>1080</v>
      </c>
      <c r="E7" s="45" t="s">
        <v>148</v>
      </c>
      <c r="F7" s="2"/>
      <c r="G7" s="3"/>
      <c r="H7" s="3" t="s">
        <v>43</v>
      </c>
      <c r="I7" s="3"/>
      <c r="J7" s="3"/>
      <c r="K7" s="3"/>
      <c r="L7" s="3"/>
      <c r="M7" s="4" t="s">
        <v>43</v>
      </c>
      <c r="N7" s="2"/>
      <c r="O7" s="3"/>
      <c r="P7" s="3" t="s">
        <v>43</v>
      </c>
      <c r="Q7" s="3"/>
      <c r="R7" s="3"/>
      <c r="S7" s="3"/>
      <c r="T7" s="3"/>
      <c r="U7" s="3"/>
      <c r="V7" s="3" t="s">
        <v>43</v>
      </c>
      <c r="W7" s="3"/>
      <c r="X7" s="3"/>
      <c r="Y7" s="3"/>
      <c r="Z7" s="3"/>
      <c r="AA7" s="3"/>
      <c r="AB7" s="3"/>
      <c r="AC7" s="3"/>
      <c r="AD7" s="3"/>
      <c r="AE7" s="3"/>
      <c r="AF7" s="3"/>
      <c r="AG7" s="4"/>
      <c r="AH7" s="5" t="s">
        <v>44</v>
      </c>
      <c r="AI7" s="5" t="s">
        <v>137</v>
      </c>
      <c r="AJ7" s="6" t="s">
        <v>138</v>
      </c>
      <c r="AK7" s="6" t="s">
        <v>139</v>
      </c>
      <c r="AL7" s="6" t="s">
        <v>149</v>
      </c>
      <c r="AM7" s="6" t="s">
        <v>45</v>
      </c>
      <c r="AN7" s="14" t="s">
        <v>46</v>
      </c>
    </row>
    <row r="8" spans="1:40" ht="35.1" customHeight="1" x14ac:dyDescent="0.4">
      <c r="A8" s="15">
        <v>1</v>
      </c>
      <c r="B8" s="16"/>
      <c r="C8" s="17"/>
      <c r="D8" s="18"/>
      <c r="E8" s="46"/>
      <c r="F8" s="7"/>
      <c r="G8" s="8"/>
      <c r="H8" s="8"/>
      <c r="I8" s="8"/>
      <c r="J8" s="8"/>
      <c r="K8" s="8"/>
      <c r="L8" s="8"/>
      <c r="M8" s="9"/>
      <c r="N8" s="7"/>
      <c r="O8" s="8"/>
      <c r="P8" s="8"/>
      <c r="Q8" s="8"/>
      <c r="R8" s="8"/>
      <c r="S8" s="8"/>
      <c r="T8" s="8"/>
      <c r="U8" s="8"/>
      <c r="V8" s="8"/>
      <c r="W8" s="8"/>
      <c r="X8" s="8"/>
      <c r="Y8" s="8"/>
      <c r="Z8" s="8"/>
      <c r="AA8" s="8"/>
      <c r="AB8" s="8"/>
      <c r="AC8" s="8"/>
      <c r="AD8" s="8"/>
      <c r="AE8" s="8"/>
      <c r="AF8" s="8"/>
      <c r="AG8" s="9"/>
      <c r="AH8" s="19"/>
      <c r="AI8" s="25"/>
      <c r="AJ8" s="15"/>
      <c r="AK8" s="15"/>
      <c r="AL8" s="17"/>
      <c r="AM8" s="17"/>
      <c r="AN8" s="17"/>
    </row>
    <row r="9" spans="1:40" ht="35.1" customHeight="1" x14ac:dyDescent="0.4">
      <c r="A9" s="15">
        <v>2</v>
      </c>
      <c r="B9" s="16"/>
      <c r="C9" s="17"/>
      <c r="D9" s="18"/>
      <c r="E9" s="46"/>
      <c r="F9" s="7"/>
      <c r="G9" s="8"/>
      <c r="H9" s="8"/>
      <c r="I9" s="8"/>
      <c r="J9" s="8"/>
      <c r="K9" s="8"/>
      <c r="L9" s="8"/>
      <c r="M9" s="9"/>
      <c r="N9" s="7"/>
      <c r="O9" s="8"/>
      <c r="P9" s="8"/>
      <c r="Q9" s="8"/>
      <c r="R9" s="8"/>
      <c r="S9" s="8"/>
      <c r="T9" s="8"/>
      <c r="U9" s="8"/>
      <c r="V9" s="8"/>
      <c r="W9" s="8"/>
      <c r="X9" s="8"/>
      <c r="Y9" s="8"/>
      <c r="Z9" s="8"/>
      <c r="AA9" s="8"/>
      <c r="AB9" s="8"/>
      <c r="AC9" s="8"/>
      <c r="AD9" s="8"/>
      <c r="AE9" s="8"/>
      <c r="AF9" s="8"/>
      <c r="AG9" s="9"/>
      <c r="AH9" s="19"/>
      <c r="AI9" s="25"/>
      <c r="AJ9" s="15"/>
      <c r="AK9" s="15"/>
      <c r="AL9" s="17"/>
      <c r="AM9" s="17"/>
      <c r="AN9" s="17"/>
    </row>
    <row r="10" spans="1:40" ht="35.1" customHeight="1" x14ac:dyDescent="0.4">
      <c r="A10" s="15">
        <v>3</v>
      </c>
      <c r="B10" s="16"/>
      <c r="C10" s="17"/>
      <c r="D10" s="18"/>
      <c r="E10" s="46"/>
      <c r="F10" s="7"/>
      <c r="G10" s="8"/>
      <c r="H10" s="8"/>
      <c r="I10" s="8"/>
      <c r="J10" s="8"/>
      <c r="K10" s="8"/>
      <c r="L10" s="8"/>
      <c r="M10" s="9"/>
      <c r="N10" s="7"/>
      <c r="O10" s="8"/>
      <c r="P10" s="8"/>
      <c r="Q10" s="8"/>
      <c r="R10" s="8"/>
      <c r="S10" s="8"/>
      <c r="T10" s="8"/>
      <c r="U10" s="8"/>
      <c r="V10" s="8"/>
      <c r="W10" s="8"/>
      <c r="X10" s="8"/>
      <c r="Y10" s="8"/>
      <c r="Z10" s="8"/>
      <c r="AA10" s="8"/>
      <c r="AB10" s="8"/>
      <c r="AC10" s="8"/>
      <c r="AD10" s="8"/>
      <c r="AE10" s="8"/>
      <c r="AF10" s="8"/>
      <c r="AG10" s="9"/>
      <c r="AH10" s="19"/>
      <c r="AI10" s="25"/>
      <c r="AJ10" s="15"/>
      <c r="AK10" s="15"/>
      <c r="AL10" s="17"/>
      <c r="AM10" s="17"/>
      <c r="AN10" s="17"/>
    </row>
    <row r="11" spans="1:40" ht="35.1" customHeight="1" x14ac:dyDescent="0.4">
      <c r="A11" s="15">
        <v>4</v>
      </c>
      <c r="B11" s="16"/>
      <c r="C11" s="17"/>
      <c r="D11" s="18"/>
      <c r="E11" s="46"/>
      <c r="F11" s="7"/>
      <c r="G11" s="8"/>
      <c r="H11" s="8"/>
      <c r="I11" s="8"/>
      <c r="J11" s="8"/>
      <c r="K11" s="8"/>
      <c r="L11" s="8"/>
      <c r="M11" s="9"/>
      <c r="N11" s="7"/>
      <c r="O11" s="8"/>
      <c r="P11" s="8"/>
      <c r="Q11" s="8"/>
      <c r="R11" s="8"/>
      <c r="S11" s="8"/>
      <c r="T11" s="8"/>
      <c r="U11" s="8"/>
      <c r="V11" s="8"/>
      <c r="W11" s="8"/>
      <c r="X11" s="8"/>
      <c r="Y11" s="8"/>
      <c r="Z11" s="8"/>
      <c r="AA11" s="8"/>
      <c r="AB11" s="8"/>
      <c r="AC11" s="8"/>
      <c r="AD11" s="8"/>
      <c r="AE11" s="8"/>
      <c r="AF11" s="8"/>
      <c r="AG11" s="9"/>
      <c r="AH11" s="19"/>
      <c r="AI11" s="25"/>
      <c r="AJ11" s="15"/>
      <c r="AK11" s="15"/>
      <c r="AL11" s="17"/>
      <c r="AM11" s="17"/>
      <c r="AN11" s="17"/>
    </row>
    <row r="12" spans="1:40" ht="35.1" customHeight="1" x14ac:dyDescent="0.4">
      <c r="A12" s="15">
        <v>5</v>
      </c>
      <c r="B12" s="16"/>
      <c r="C12" s="17"/>
      <c r="D12" s="18"/>
      <c r="E12" s="46"/>
      <c r="F12" s="7"/>
      <c r="G12" s="8"/>
      <c r="H12" s="8"/>
      <c r="I12" s="8"/>
      <c r="J12" s="8"/>
      <c r="K12" s="8"/>
      <c r="L12" s="8"/>
      <c r="M12" s="9"/>
      <c r="N12" s="7"/>
      <c r="O12" s="8"/>
      <c r="P12" s="8"/>
      <c r="Q12" s="8"/>
      <c r="R12" s="8"/>
      <c r="S12" s="8"/>
      <c r="T12" s="8"/>
      <c r="U12" s="8"/>
      <c r="V12" s="8"/>
      <c r="W12" s="8"/>
      <c r="X12" s="8"/>
      <c r="Y12" s="8"/>
      <c r="Z12" s="8"/>
      <c r="AA12" s="8"/>
      <c r="AB12" s="8"/>
      <c r="AC12" s="8"/>
      <c r="AD12" s="8"/>
      <c r="AE12" s="8"/>
      <c r="AF12" s="8"/>
      <c r="AG12" s="9"/>
      <c r="AH12" s="19"/>
      <c r="AI12" s="25"/>
      <c r="AJ12" s="15"/>
      <c r="AK12" s="15"/>
      <c r="AL12" s="17"/>
      <c r="AM12" s="17"/>
      <c r="AN12" s="17"/>
    </row>
    <row r="13" spans="1:40" ht="35.1" customHeight="1" x14ac:dyDescent="0.4">
      <c r="A13" s="15">
        <v>6</v>
      </c>
      <c r="B13" s="16"/>
      <c r="C13" s="17"/>
      <c r="D13" s="18"/>
      <c r="E13" s="46"/>
      <c r="F13" s="7"/>
      <c r="G13" s="8"/>
      <c r="H13" s="8"/>
      <c r="I13" s="8"/>
      <c r="J13" s="8"/>
      <c r="K13" s="8"/>
      <c r="L13" s="8"/>
      <c r="M13" s="9"/>
      <c r="N13" s="7"/>
      <c r="O13" s="8"/>
      <c r="P13" s="8"/>
      <c r="Q13" s="8"/>
      <c r="R13" s="8"/>
      <c r="S13" s="8"/>
      <c r="T13" s="8"/>
      <c r="U13" s="8"/>
      <c r="V13" s="8"/>
      <c r="W13" s="8"/>
      <c r="X13" s="8"/>
      <c r="Y13" s="8"/>
      <c r="Z13" s="8"/>
      <c r="AA13" s="8"/>
      <c r="AB13" s="8"/>
      <c r="AC13" s="8"/>
      <c r="AD13" s="8"/>
      <c r="AE13" s="8"/>
      <c r="AF13" s="8"/>
      <c r="AG13" s="9"/>
      <c r="AH13" s="19"/>
      <c r="AI13" s="25"/>
      <c r="AJ13" s="15"/>
      <c r="AK13" s="15"/>
      <c r="AL13" s="17"/>
      <c r="AM13" s="17"/>
      <c r="AN13" s="17"/>
    </row>
    <row r="14" spans="1:40" ht="35.1" customHeight="1" x14ac:dyDescent="0.4">
      <c r="A14" s="15">
        <v>7</v>
      </c>
      <c r="B14" s="16"/>
      <c r="C14" s="17"/>
      <c r="D14" s="18"/>
      <c r="E14" s="46"/>
      <c r="F14" s="7"/>
      <c r="G14" s="8"/>
      <c r="H14" s="8"/>
      <c r="I14" s="8"/>
      <c r="J14" s="8"/>
      <c r="K14" s="8"/>
      <c r="L14" s="8"/>
      <c r="M14" s="9"/>
      <c r="N14" s="7"/>
      <c r="O14" s="8"/>
      <c r="P14" s="8"/>
      <c r="Q14" s="8"/>
      <c r="R14" s="8"/>
      <c r="S14" s="8"/>
      <c r="T14" s="8"/>
      <c r="U14" s="8"/>
      <c r="V14" s="8"/>
      <c r="W14" s="8"/>
      <c r="X14" s="8"/>
      <c r="Y14" s="8"/>
      <c r="Z14" s="8"/>
      <c r="AA14" s="8"/>
      <c r="AB14" s="8"/>
      <c r="AC14" s="8"/>
      <c r="AD14" s="8"/>
      <c r="AE14" s="8"/>
      <c r="AF14" s="8"/>
      <c r="AG14" s="9"/>
      <c r="AH14" s="19"/>
      <c r="AI14" s="25"/>
      <c r="AJ14" s="15"/>
      <c r="AK14" s="15"/>
      <c r="AL14" s="17"/>
      <c r="AM14" s="17"/>
      <c r="AN14" s="17"/>
    </row>
    <row r="15" spans="1:40" ht="35.1" customHeight="1" x14ac:dyDescent="0.4">
      <c r="A15" s="15">
        <v>8</v>
      </c>
      <c r="B15" s="16"/>
      <c r="C15" s="17"/>
      <c r="D15" s="18"/>
      <c r="E15" s="46"/>
      <c r="F15" s="7"/>
      <c r="G15" s="8"/>
      <c r="H15" s="8"/>
      <c r="I15" s="8"/>
      <c r="J15" s="8"/>
      <c r="K15" s="8"/>
      <c r="L15" s="8"/>
      <c r="M15" s="9"/>
      <c r="N15" s="7"/>
      <c r="O15" s="8"/>
      <c r="P15" s="8"/>
      <c r="Q15" s="8"/>
      <c r="R15" s="8"/>
      <c r="S15" s="8"/>
      <c r="T15" s="8"/>
      <c r="U15" s="8"/>
      <c r="V15" s="8"/>
      <c r="W15" s="8"/>
      <c r="X15" s="8"/>
      <c r="Y15" s="8"/>
      <c r="Z15" s="8"/>
      <c r="AA15" s="8"/>
      <c r="AB15" s="8"/>
      <c r="AC15" s="8"/>
      <c r="AD15" s="8"/>
      <c r="AE15" s="8"/>
      <c r="AF15" s="8"/>
      <c r="AG15" s="9"/>
      <c r="AH15" s="19"/>
      <c r="AI15" s="25"/>
      <c r="AJ15" s="15"/>
      <c r="AK15" s="15"/>
      <c r="AL15" s="17"/>
      <c r="AM15" s="17"/>
      <c r="AN15" s="17"/>
    </row>
    <row r="16" spans="1:40" ht="35.1" customHeight="1" x14ac:dyDescent="0.4">
      <c r="A16" s="15">
        <v>9</v>
      </c>
      <c r="B16" s="16"/>
      <c r="C16" s="17"/>
      <c r="D16" s="18"/>
      <c r="E16" s="46"/>
      <c r="F16" s="7"/>
      <c r="G16" s="8"/>
      <c r="H16" s="8"/>
      <c r="I16" s="8"/>
      <c r="J16" s="8"/>
      <c r="K16" s="8"/>
      <c r="L16" s="8"/>
      <c r="M16" s="9"/>
      <c r="N16" s="7"/>
      <c r="O16" s="8"/>
      <c r="P16" s="8"/>
      <c r="Q16" s="8"/>
      <c r="R16" s="8"/>
      <c r="S16" s="8"/>
      <c r="T16" s="8"/>
      <c r="U16" s="8"/>
      <c r="V16" s="8"/>
      <c r="W16" s="8"/>
      <c r="X16" s="8"/>
      <c r="Y16" s="8"/>
      <c r="Z16" s="8"/>
      <c r="AA16" s="8"/>
      <c r="AB16" s="8"/>
      <c r="AC16" s="8"/>
      <c r="AD16" s="8"/>
      <c r="AE16" s="8"/>
      <c r="AF16" s="8"/>
      <c r="AG16" s="9"/>
      <c r="AH16" s="19"/>
      <c r="AI16" s="25"/>
      <c r="AJ16" s="15"/>
      <c r="AK16" s="15"/>
      <c r="AL16" s="17"/>
      <c r="AM16" s="17"/>
      <c r="AN16" s="17"/>
    </row>
    <row r="17" spans="1:40" ht="35.1" customHeight="1" x14ac:dyDescent="0.4">
      <c r="A17" s="15">
        <v>10</v>
      </c>
      <c r="B17" s="16"/>
      <c r="C17" s="17"/>
      <c r="D17" s="18"/>
      <c r="E17" s="46"/>
      <c r="F17" s="7"/>
      <c r="G17" s="8"/>
      <c r="H17" s="8"/>
      <c r="I17" s="8"/>
      <c r="J17" s="8"/>
      <c r="K17" s="8"/>
      <c r="L17" s="8"/>
      <c r="M17" s="9"/>
      <c r="N17" s="7"/>
      <c r="O17" s="8"/>
      <c r="P17" s="8"/>
      <c r="Q17" s="8"/>
      <c r="R17" s="8"/>
      <c r="S17" s="8"/>
      <c r="T17" s="8"/>
      <c r="U17" s="8"/>
      <c r="V17" s="8"/>
      <c r="W17" s="8"/>
      <c r="X17" s="8"/>
      <c r="Y17" s="8"/>
      <c r="Z17" s="8"/>
      <c r="AA17" s="8"/>
      <c r="AB17" s="8"/>
      <c r="AC17" s="8"/>
      <c r="AD17" s="8"/>
      <c r="AE17" s="8"/>
      <c r="AF17" s="8"/>
      <c r="AG17" s="9"/>
      <c r="AH17" s="19"/>
      <c r="AI17" s="25"/>
      <c r="AJ17" s="15"/>
      <c r="AK17" s="15"/>
      <c r="AL17" s="17"/>
      <c r="AM17" s="17"/>
      <c r="AN17" s="17"/>
    </row>
  </sheetData>
  <mergeCells count="6">
    <mergeCell ref="A1:AM1"/>
    <mergeCell ref="J3:M3"/>
    <mergeCell ref="C3:H3"/>
    <mergeCell ref="N3:U3"/>
    <mergeCell ref="W3:X3"/>
    <mergeCell ref="Y3:AA3"/>
  </mergeCells>
  <phoneticPr fontId="1"/>
  <dataValidations count="2">
    <dataValidation type="list" allowBlank="1" showInputMessage="1" showErrorMessage="1" sqref="F7:AG17" xr:uid="{58DD59C7-A9A4-4B0C-B669-78C4A0907D89}">
      <formula1>"○"</formula1>
    </dataValidation>
    <dataValidation type="list" allowBlank="1" showInputMessage="1" showErrorMessage="1" sqref="AI8:AI17" xr:uid="{4B830DE4-5E40-483B-95B2-85BF5CA237F3}">
      <formula1>"販売していない,販売中の商品"</formula1>
    </dataValidation>
  </dataValidations>
  <printOptions horizontalCentered="1" verticalCentered="1"/>
  <pageMargins left="0.19685039370078741" right="0.19685039370078741" top="0.19685039370078741" bottom="0.19685039370078741" header="0.11811023622047245" footer="0.11811023622047245"/>
  <pageSetup paperSize="8"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6D29-972D-41A8-8EF3-5558F25235F3}">
  <sheetPr>
    <pageSetUpPr fitToPage="1"/>
  </sheetPr>
  <dimension ref="A1:B45"/>
  <sheetViews>
    <sheetView topLeftCell="A2" zoomScaleNormal="100" zoomScaleSheetLayoutView="40" workbookViewId="0">
      <selection activeCell="B4" sqref="B4"/>
    </sheetView>
  </sheetViews>
  <sheetFormatPr defaultRowHeight="18.75" x14ac:dyDescent="0.4"/>
  <cols>
    <col min="1" max="1" width="9.25" bestFit="1" customWidth="1"/>
    <col min="2" max="2" width="75.625" customWidth="1"/>
    <col min="3" max="3" width="9" customWidth="1"/>
  </cols>
  <sheetData>
    <row r="1" spans="1:2" x14ac:dyDescent="0.4">
      <c r="B1" s="10" t="s">
        <v>106</v>
      </c>
    </row>
    <row r="2" spans="1:2" ht="25.5" x14ac:dyDescent="0.4">
      <c r="A2" s="70" t="s">
        <v>146</v>
      </c>
      <c r="B2" s="70"/>
    </row>
    <row r="3" spans="1:2" ht="24.95" customHeight="1" x14ac:dyDescent="0.4">
      <c r="A3" s="66" t="s">
        <v>3</v>
      </c>
      <c r="B3" s="20" t="str">
        <f>①基本情報!B11&amp;""</f>
        <v/>
      </c>
    </row>
    <row r="4" spans="1:2" ht="24.95" customHeight="1" x14ac:dyDescent="0.4">
      <c r="A4" s="66" t="s">
        <v>1</v>
      </c>
      <c r="B4" s="20" t="str">
        <f>①基本情報!B13&amp;""</f>
        <v/>
      </c>
    </row>
    <row r="5" spans="1:2" ht="5.0999999999999996" customHeight="1" x14ac:dyDescent="0.4"/>
    <row r="6" spans="1:2" ht="105" customHeight="1" x14ac:dyDescent="0.4">
      <c r="A6" s="80" t="s">
        <v>157</v>
      </c>
      <c r="B6" s="81"/>
    </row>
    <row r="7" spans="1:2" ht="24.95" customHeight="1" x14ac:dyDescent="0.4">
      <c r="A7" s="67" t="s">
        <v>81</v>
      </c>
      <c r="B7" s="68" t="str">
        <f>②出品リスト!B8&amp;""</f>
        <v/>
      </c>
    </row>
    <row r="8" spans="1:2" ht="300" customHeight="1" x14ac:dyDescent="0.4">
      <c r="A8" s="69" t="s">
        <v>150</v>
      </c>
      <c r="B8" s="22"/>
    </row>
    <row r="9" spans="1:2" ht="300" customHeight="1" x14ac:dyDescent="0.4">
      <c r="A9" s="69" t="s">
        <v>82</v>
      </c>
      <c r="B9" s="22"/>
    </row>
    <row r="10" spans="1:2" ht="19.5" x14ac:dyDescent="0.4">
      <c r="A10" s="23"/>
      <c r="B10" s="23"/>
    </row>
    <row r="11" spans="1:2" ht="24.95" customHeight="1" x14ac:dyDescent="0.4">
      <c r="A11" s="67" t="s">
        <v>83</v>
      </c>
      <c r="B11" s="68" t="str">
        <f>②出品リスト!B9&amp;""</f>
        <v/>
      </c>
    </row>
    <row r="12" spans="1:2" ht="300" customHeight="1" x14ac:dyDescent="0.4">
      <c r="A12" s="69" t="s">
        <v>150</v>
      </c>
      <c r="B12" s="22"/>
    </row>
    <row r="13" spans="1:2" ht="300" customHeight="1" x14ac:dyDescent="0.4">
      <c r="A13" s="69" t="s">
        <v>82</v>
      </c>
      <c r="B13" s="22"/>
    </row>
    <row r="14" spans="1:2" ht="19.5" x14ac:dyDescent="0.4">
      <c r="A14" s="23"/>
      <c r="B14" s="23"/>
    </row>
    <row r="15" spans="1:2" ht="24.95" customHeight="1" x14ac:dyDescent="0.4">
      <c r="A15" s="67" t="s">
        <v>84</v>
      </c>
      <c r="B15" s="68" t="str">
        <f>②出品リスト!B10&amp;""</f>
        <v/>
      </c>
    </row>
    <row r="16" spans="1:2" ht="300" customHeight="1" x14ac:dyDescent="0.4">
      <c r="A16" s="69" t="s">
        <v>150</v>
      </c>
      <c r="B16" s="22"/>
    </row>
    <row r="17" spans="1:2" ht="300" customHeight="1" x14ac:dyDescent="0.4">
      <c r="A17" s="69" t="s">
        <v>82</v>
      </c>
      <c r="B17" s="22"/>
    </row>
    <row r="18" spans="1:2" ht="19.5" x14ac:dyDescent="0.4">
      <c r="A18" s="23"/>
      <c r="B18" s="23"/>
    </row>
    <row r="19" spans="1:2" ht="24.95" customHeight="1" x14ac:dyDescent="0.4">
      <c r="A19" s="67" t="s">
        <v>85</v>
      </c>
      <c r="B19" s="68" t="str">
        <f>②出品リスト!B11&amp;""</f>
        <v/>
      </c>
    </row>
    <row r="20" spans="1:2" ht="300" customHeight="1" x14ac:dyDescent="0.4">
      <c r="A20" s="69" t="s">
        <v>150</v>
      </c>
      <c r="B20" s="22"/>
    </row>
    <row r="21" spans="1:2" ht="300" customHeight="1" x14ac:dyDescent="0.4">
      <c r="A21" s="69" t="s">
        <v>82</v>
      </c>
      <c r="B21" s="22"/>
    </row>
    <row r="22" spans="1:2" ht="19.5" x14ac:dyDescent="0.4">
      <c r="A22" s="23"/>
      <c r="B22" s="23"/>
    </row>
    <row r="23" spans="1:2" ht="24.95" customHeight="1" x14ac:dyDescent="0.4">
      <c r="A23" s="67" t="s">
        <v>86</v>
      </c>
      <c r="B23" s="68" t="str">
        <f>②出品リスト!B12&amp;""</f>
        <v/>
      </c>
    </row>
    <row r="24" spans="1:2" ht="300" customHeight="1" x14ac:dyDescent="0.4">
      <c r="A24" s="69" t="s">
        <v>150</v>
      </c>
      <c r="B24" s="22"/>
    </row>
    <row r="25" spans="1:2" ht="300" customHeight="1" x14ac:dyDescent="0.4">
      <c r="A25" s="69" t="s">
        <v>82</v>
      </c>
      <c r="B25" s="22"/>
    </row>
    <row r="26" spans="1:2" ht="19.5" x14ac:dyDescent="0.4">
      <c r="A26" s="23"/>
      <c r="B26" s="23"/>
    </row>
    <row r="27" spans="1:2" ht="24.95" customHeight="1" x14ac:dyDescent="0.4">
      <c r="A27" s="67" t="s">
        <v>87</v>
      </c>
      <c r="B27" s="68" t="str">
        <f>②出品リスト!B13&amp;""</f>
        <v/>
      </c>
    </row>
    <row r="28" spans="1:2" ht="300" customHeight="1" x14ac:dyDescent="0.4">
      <c r="A28" s="69" t="s">
        <v>150</v>
      </c>
      <c r="B28" s="22"/>
    </row>
    <row r="29" spans="1:2" ht="300" customHeight="1" x14ac:dyDescent="0.4">
      <c r="A29" s="69" t="s">
        <v>82</v>
      </c>
      <c r="B29" s="22"/>
    </row>
    <row r="30" spans="1:2" ht="19.5" x14ac:dyDescent="0.4">
      <c r="A30" s="23"/>
      <c r="B30" s="23"/>
    </row>
    <row r="31" spans="1:2" ht="24.95" customHeight="1" x14ac:dyDescent="0.4">
      <c r="A31" s="67" t="s">
        <v>88</v>
      </c>
      <c r="B31" s="68" t="str">
        <f>②出品リスト!B14&amp;""</f>
        <v/>
      </c>
    </row>
    <row r="32" spans="1:2" ht="300" customHeight="1" x14ac:dyDescent="0.4">
      <c r="A32" s="69" t="s">
        <v>150</v>
      </c>
      <c r="B32" s="22"/>
    </row>
    <row r="33" spans="1:2" ht="300" customHeight="1" x14ac:dyDescent="0.4">
      <c r="A33" s="69" t="s">
        <v>82</v>
      </c>
      <c r="B33" s="22"/>
    </row>
    <row r="34" spans="1:2" ht="19.5" x14ac:dyDescent="0.4">
      <c r="A34" s="23"/>
      <c r="B34" s="23"/>
    </row>
    <row r="35" spans="1:2" ht="24.95" customHeight="1" x14ac:dyDescent="0.4">
      <c r="A35" s="67" t="s">
        <v>89</v>
      </c>
      <c r="B35" s="68" t="str">
        <f>②出品リスト!B15&amp;""</f>
        <v/>
      </c>
    </row>
    <row r="36" spans="1:2" ht="300" customHeight="1" x14ac:dyDescent="0.4">
      <c r="A36" s="69" t="s">
        <v>150</v>
      </c>
      <c r="B36" s="22"/>
    </row>
    <row r="37" spans="1:2" ht="300" customHeight="1" x14ac:dyDescent="0.4">
      <c r="A37" s="69" t="s">
        <v>82</v>
      </c>
      <c r="B37" s="22"/>
    </row>
    <row r="38" spans="1:2" ht="19.5" x14ac:dyDescent="0.4">
      <c r="A38" s="23"/>
      <c r="B38" s="23"/>
    </row>
    <row r="39" spans="1:2" ht="24.95" customHeight="1" x14ac:dyDescent="0.4">
      <c r="A39" s="67" t="s">
        <v>90</v>
      </c>
      <c r="B39" s="68" t="str">
        <f>②出品リスト!B16&amp;""</f>
        <v/>
      </c>
    </row>
    <row r="40" spans="1:2" ht="300" customHeight="1" x14ac:dyDescent="0.4">
      <c r="A40" s="69" t="s">
        <v>150</v>
      </c>
      <c r="B40" s="22"/>
    </row>
    <row r="41" spans="1:2" ht="300" customHeight="1" x14ac:dyDescent="0.4">
      <c r="A41" s="69" t="s">
        <v>82</v>
      </c>
      <c r="B41" s="22"/>
    </row>
    <row r="42" spans="1:2" ht="19.5" x14ac:dyDescent="0.4">
      <c r="A42" s="23"/>
      <c r="B42" s="23"/>
    </row>
    <row r="43" spans="1:2" ht="24.95" customHeight="1" x14ac:dyDescent="0.4">
      <c r="A43" s="67" t="s">
        <v>91</v>
      </c>
      <c r="B43" s="68" t="str">
        <f>②出品リスト!B17&amp;""</f>
        <v/>
      </c>
    </row>
    <row r="44" spans="1:2" ht="300" customHeight="1" x14ac:dyDescent="0.4">
      <c r="A44" s="69" t="s">
        <v>150</v>
      </c>
      <c r="B44" s="22"/>
    </row>
    <row r="45" spans="1:2" ht="300" customHeight="1" x14ac:dyDescent="0.4">
      <c r="A45" s="69" t="s">
        <v>82</v>
      </c>
      <c r="B45" s="22"/>
    </row>
  </sheetData>
  <mergeCells count="2">
    <mergeCell ref="A2:B2"/>
    <mergeCell ref="A6:B6"/>
  </mergeCells>
  <phoneticPr fontId="1"/>
  <printOptions horizontalCentered="1"/>
  <pageMargins left="0.19685039370078741" right="0.19685039370078741" top="0.19685039370078741" bottom="0.19685039370078741" header="0.11811023622047245" footer="0.11811023622047245"/>
  <pageSetup paperSize="9" fitToHeight="0" orientation="portrait" horizontalDpi="1200" verticalDpi="1200" r:id="rId1"/>
  <rowBreaks count="9" manualBreakCount="9">
    <brk id="9" max="16383" man="1"/>
    <brk id="14" max="16383" man="1"/>
    <brk id="18" max="16383" man="1"/>
    <brk id="22" max="16383" man="1"/>
    <brk id="26" max="16383" man="1"/>
    <brk id="30" max="16383" man="1"/>
    <brk id="34" max="16383" man="1"/>
    <brk id="38" max="16383"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①基本情報</vt:lpstr>
      <vt:lpstr>②出品リスト</vt:lpstr>
      <vt:lpstr>③商品画像</vt:lpstr>
      <vt:lpstr>①基本情報!Print_Area</vt:lpstr>
      <vt:lpstr>②出品リスト!Print_Area</vt:lpstr>
      <vt:lpstr>③商品画像!Print_Titles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夕加</dc:creator>
  <cp:lastModifiedBy>井上 夕加</cp:lastModifiedBy>
  <cp:lastPrinted>2025-07-17T23:50:12Z</cp:lastPrinted>
  <dcterms:created xsi:type="dcterms:W3CDTF">2025-05-09T01:10:32Z</dcterms:created>
  <dcterms:modified xsi:type="dcterms:W3CDTF">2025-07-17T23:51:02Z</dcterms:modified>
</cp:coreProperties>
</file>